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<sst xmlns="http://schemas.openxmlformats.org/spreadsheetml/2006/main" count="133" uniqueCount="130">
  <si>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</si>
  <si>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</si>
  <si>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</si>
  <si>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</si>
  <si>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</si>
  <si>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</si>
  <si>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</si>
  <si>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</si>
  <si>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</si>
  <si>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</si>
  <si>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</si>
  <si>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</si>
  <si>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</si>
  <si>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</si>
  <si>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</si>
  <si>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</si>
  <si>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</si>
  <si>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</si>
  <si>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</si>
  <si>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</si>
  <si>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</si>
  <si>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</si>
  <si>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</si>
  <si>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</si>
  <si>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</si>
  <si>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</si>
  <si>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</si>
  <si>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</si>
  <si>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</si>
  <si>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</si>
  <si>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</si>
  <si>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</si>
  <si>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</si>
  <si>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</si>
  <si>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</si>
  <si>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</si>
  <si>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</si>
  <si>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</si>
  <si>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</si>
  <si>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</si>
  <si>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</si>
  <si>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</si>
  <si>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</si>
  <si>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</si>
  <si>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</si>
  <si>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</si>
  <si>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</si>
  <si>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</si>
  <si>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</si>
  <si>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</si>
  <si>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</si>
  <si>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</si>
  <si>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</si>
  <si>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</si>
  <si>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</si>
  <si>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</si>
  <si>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</si>
  <si>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</si>
  <si>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</si>
  <si>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</si>
  <si>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</si>
  <si>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</si>
  <si>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</si>
  <si>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</si>
  <si>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</si>
  <si>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</si>
  <si>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</si>
  <si>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</si>
  <si>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</si>
  <si>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</si>
  <si>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</si>
  <si>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</si>
  <si>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</si>
  <si>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</si>
  <si>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</si>
  <si>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</si>
  <si>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</si>
  <si>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</si>
  <si>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</si>
  <si>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</si>
  <si>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</si>
  <si>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</si>
  <si>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</si>
  <si>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</si>
  <si>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</si>
  <si>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</si>
  <si>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</si>
  <si>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</si>
  <si>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</si>
  <si>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</si>
  <si>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</si>
  <si>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</si>
  <si>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</si>
  <si>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</si>
  <si>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</si>
  <si>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</si>
  <si>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</si>
  <si>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</si>
  <si>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</si>
  <si>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</si>
  <si>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</si>
  <si>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</si>
  <si>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</si>
  <si>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</si>
  <si>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</si>
  <si>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</si>
  <si>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</si>
  <si>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</si>
  <si>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</si>
  <si>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</si>
  <si>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</si>
  <si>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</si>
  <si>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</si>
  <si>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</si>
  <si>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</si>
  <si>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</si>
  <si>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</si>
  <si>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</si>
  <si>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</si>
  <si>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</si>
  <si>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</t>
  </si>
  <si>
    <t>Al 31 de diciembre de 2016 y al 30 de Septiembre de 2017 (b)</t>
  </si>
  <si>
    <t>2017 (b)</t>
  </si>
  <si>
    <t>31 de diciembre de 2016 (e)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</si>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</sst>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6" fontId="38" fillId="0" borderId="13" xfId="0" applyNumberFormat="1" applyFont="1" applyBorder="1" applyAlignment="1">
      <alignment horizontal="right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6" fontId="37" fillId="0" borderId="11" xfId="0" applyNumberFormat="1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6" fontId="37" fillId="0" borderId="14" xfId="0" applyNumberFormat="1" applyFont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1" xfId="0" applyFont="1" applyBorder="1" applyAlignment="1">
      <alignment horizontal="left" vertical="center" wrapText="1" indent="4"/>
    </xf>
    <xf numFmtId="164" fontId="37" fillId="0" borderId="21" xfId="0" applyNumberFormat="1" applyFont="1" applyBorder="1" applyAlignment="1">
      <alignment horizontal="left" vertical="center" wrapText="1" indent="4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86</xdr:row>
      <xdr:rowOff>0</xdr:rowOff>
    </xdr:from>
    <xdr:to>
      <xdr:col>1</xdr:col>
      <xdr:colOff>2943225</xdr:colOff>
      <xdr:row>86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866775" y="158591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3686175</xdr:colOff>
      <xdr:row>86</xdr:row>
      <xdr:rowOff>0</xdr:rowOff>
    </xdr:from>
    <xdr:to>
      <xdr:col>4</xdr:col>
      <xdr:colOff>104775</xdr:colOff>
      <xdr:row>86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771900" y="158591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86</xdr:row>
      <xdr:rowOff>0</xdr:rowOff>
    </xdr:from>
    <xdr:to>
      <xdr:col>4</xdr:col>
      <xdr:colOff>2981325</xdr:colOff>
      <xdr:row>86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6638925" y="15859125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B54" sqref="B5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3442557.46</v>
      </c>
      <c r="D9" s="17">
        <f>SUM(D10:D16)</f>
        <v>804723.68</v>
      </c>
      <c r="E9" s="9" t="s">
        <v>8</v>
      </c>
      <c r="F9" s="17">
        <f>SUM(F10:F18)</f>
        <v>514405.28</v>
      </c>
      <c r="G9" s="17">
        <f>SUM(G10:G18)</f>
        <v>850973.55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>
        <v>175594.43</v>
      </c>
      <c r="G10" s="17">
        <v>290501.12</v>
      </c>
    </row>
    <row r="11" spans="2:7" ht="12.75">
      <c r="B11" s="10" t="s">
        <v>11</v>
      </c>
      <c r="C11" s="17">
        <v>3442557.46</v>
      </c>
      <c r="D11" s="17">
        <v>804723.68</v>
      </c>
      <c r="E11" s="11" t="s">
        <v>12</v>
      </c>
      <c r="F11" s="17">
        <v>8348.9</v>
      </c>
      <c r="G11" s="17">
        <v>290392.36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0</v>
      </c>
      <c r="D13" s="17">
        <v>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330461.95</v>
      </c>
      <c r="G16" s="17">
        <v>270080.07</v>
      </c>
    </row>
    <row r="17" spans="2:7" ht="12.75">
      <c r="B17" s="8" t="s">
        <v>23</v>
      </c>
      <c r="C17" s="17">
        <f>SUM(C18:C24)</f>
        <v>276460.19</v>
      </c>
      <c r="D17" s="17">
        <f>SUM(D18:D24)</f>
        <v>341405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273435</v>
      </c>
      <c r="D19" s="17">
        <v>341310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3025.19</v>
      </c>
      <c r="D20" s="17">
        <v>95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0</v>
      </c>
      <c r="D24" s="17">
        <v>0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6087.08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6087.08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ht="12.75">
      <c r="B43" s="32" t="s">
        <v>75</v>
      </c>
      <c r="C43" s="21">
        <v>0</v>
      </c>
      <c r="D43" s="21">
        <v>0</v>
      </c>
      <c r="E43" s="33" t="s">
        <v>76</v>
      </c>
      <c r="F43" s="21">
        <v>0</v>
      </c>
      <c r="G43" s="21">
        <v>0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3725104.73</v>
      </c>
      <c r="D47" s="17">
        <f>D9+D17+D25+D31+D37+D38+D41</f>
        <v>1146128.6800000002</v>
      </c>
      <c r="E47" s="7" t="s">
        <v>82</v>
      </c>
      <c r="F47" s="17">
        <f>F9+F19+F23+F26+F27+F31+F38+F42</f>
        <v>514405.28</v>
      </c>
      <c r="G47" s="17">
        <f>G9+G19+G23+G26+G27+G31+G38+G42</f>
        <v>850973.55</v>
      </c>
    </row>
    <row r="48" spans="2:7" ht="12.75">
      <c r="B48" s="6"/>
      <c r="C48" s="16"/>
      <c r="D48" s="16"/>
      <c r="E48" s="7"/>
      <c r="F48" s="16"/>
      <c r="G48" s="16"/>
    </row>
    <row r="49" spans="2:7" ht="12.75">
      <c r="B49" s="6" t="s">
        <v>83</v>
      </c>
      <c r="C49" s="16"/>
      <c r="D49" s="16"/>
      <c r="E49" s="7" t="s">
        <v>84</v>
      </c>
      <c r="F49" s="16"/>
      <c r="G49" s="16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0</v>
      </c>
      <c r="D52" s="17">
        <v>0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2876255.81</v>
      </c>
      <c r="D53" s="17">
        <v>2755918.91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377875.25</v>
      </c>
      <c r="D54" s="17">
        <v>316592.58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-1717587.19</v>
      </c>
      <c r="D55" s="17">
        <v>-1121422.74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514405.28</v>
      </c>
      <c r="G59" s="17">
        <f>G47+G57</f>
        <v>850973.55</v>
      </c>
    </row>
    <row r="60" spans="2:7" ht="25.5">
      <c r="B60" s="6" t="s">
        <v>102</v>
      </c>
      <c r="C60" s="17">
        <f>SUM(C50:C58)</f>
        <v>1536543.87</v>
      </c>
      <c r="D60" s="17">
        <f>SUM(D50:D58)</f>
        <v>1951088.7500000002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5261648.6</v>
      </c>
      <c r="D62" s="17">
        <f>D47+D60</f>
        <v>3097217.4300000006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4747243.32</v>
      </c>
      <c r="G68" s="17">
        <f>SUM(G69:G73)</f>
        <v>2246243.88</v>
      </c>
    </row>
    <row r="69" spans="2:7" ht="12.75">
      <c r="B69" s="8"/>
      <c r="C69" s="17"/>
      <c r="D69" s="17"/>
      <c r="E69" s="9" t="s">
        <v>110</v>
      </c>
      <c r="F69" s="17">
        <v>2500999.44</v>
      </c>
      <c r="G69" s="17">
        <v>717873.96</v>
      </c>
    </row>
    <row r="70" spans="2:7" ht="12.75">
      <c r="B70" s="8"/>
      <c r="C70" s="17"/>
      <c r="D70" s="17"/>
      <c r="E70" s="9" t="s">
        <v>111</v>
      </c>
      <c r="F70" s="17">
        <v>2295888.54</v>
      </c>
      <c r="G70" s="17">
        <v>1578014.58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0</v>
      </c>
      <c r="G72" s="17">
        <v>0</v>
      </c>
    </row>
    <row r="73" spans="2:7" ht="12.75">
      <c r="B73" s="8"/>
      <c r="C73" s="17"/>
      <c r="D73" s="17"/>
      <c r="E73" s="9" t="s">
        <v>114</v>
      </c>
      <c r="F73" s="17">
        <v>-49644.66</v>
      </c>
      <c r="G73" s="17">
        <v>-49644.66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4747243.32</v>
      </c>
      <c r="G79" s="17">
        <f>G63+G68+G75</f>
        <v>2246243.88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5261648.600000001</v>
      </c>
      <c r="G81" s="17">
        <f>G59+G79</f>
        <v>3097217.4299999997</v>
      </c>
    </row>
    <row r="82" spans="2:7" ht="13.5" thickBot="1">
      <c r="B82" s="14"/>
      <c r="C82" s="18"/>
      <c r="D82" s="18"/>
      <c r="E82" s="15"/>
      <c r="F82" s="19"/>
      <c r="G82" s="19"/>
    </row>
    <row r="87" spans="2:7" ht="12.75">
      <c r="B87" s="2" t="s">
        <v>124</v>
      </c>
      <c r="C87" s="31" t="s">
        <v>125</v>
      </c>
      <c r="D87" s="31"/>
      <c r="E87" s="2" t="s">
        <v>126</v>
      </c>
      <c r="G87" s="20"/>
    </row>
    <row r="88" spans="2:7" ht="12.75">
      <c r="B88" s="2" t="s">
        <v>127</v>
      </c>
      <c r="C88" s="31" t="s">
        <v>128</v>
      </c>
      <c r="D88" s="31"/>
      <c r="E88" s="2" t="s">
        <v>129</v>
      </c>
      <c r="G88" s="20"/>
    </row>
  </sheetData>
  <sheetProtection/>
  <mergeCells count="6">
    <mergeCell ref="B2:G2"/>
    <mergeCell ref="B3:G3"/>
    <mergeCell ref="B4:G4"/>
    <mergeCell ref="B5:G5"/>
    <mergeCell ref="C87:D87"/>
    <mergeCell ref="C88:D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2017-10-09T19:40:04Z</cp:lastPrinted>
  <dcterms:created xsi:type="dcterms:W3CDTF">2016-10-11T18:36:49Z</dcterms:created>
  <dcterms:modified xsi:type="dcterms:W3CDTF">2017-10-09T19:40:38Z</dcterms:modified>
  <cp:category/>
  <cp:version/>
  <cp:contentType/>
  <cp:contentStatus/>
</cp:coreProperties>
</file>