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<sst xmlns="http://schemas.openxmlformats.org/spreadsheetml/2006/main" count="29" uniqueCount="29">
  <si>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</si>
  <si>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</si>
  <si>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</si>
  <si>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</si>
  <si>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</si>
  <si>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</si>
  <si>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</si>
  <si>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</si>
  <si>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</si>
  <si>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</si>
  <si>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</si>
  <si>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</si>
  <si>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</si>
  <si>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</si>
  <si>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</si>
  <si>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31 de Marzo de 2020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</si>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</sst>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 indent="1"/>
    </xf>
    <xf numFmtId="170" fontId="38" fillId="0" borderId="1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168" fontId="38" fillId="0" borderId="10" xfId="0" applyNumberFormat="1" applyFont="1" applyBorder="1" applyAlignment="1">
      <alignment horizontal="right" vertical="center" wrapText="1"/>
    </xf>
    <xf numFmtId="170" fontId="39" fillId="0" borderId="14" xfId="0" applyNumberFormat="1" applyFont="1" applyBorder="1" applyAlignment="1">
      <alignment horizontal="right" vertical="center"/>
    </xf>
    <xf numFmtId="170" fontId="38" fillId="0" borderId="11" xfId="0" applyNumberFormat="1" applyFont="1" applyBorder="1" applyAlignment="1">
      <alignment horizontal="right" vertical="center"/>
    </xf>
    <xf numFmtId="170" fontId="39" fillId="0" borderId="11" xfId="0" applyNumberFormat="1" applyFont="1" applyBorder="1" applyAlignment="1">
      <alignment horizontal="right" vertical="center"/>
    </xf>
    <xf numFmtId="170" fontId="39" fillId="0" borderId="12" xfId="0" applyNumberFormat="1" applyFont="1" applyBorder="1" applyAlignment="1">
      <alignment horizontal="right" vertical="center"/>
    </xf>
    <xf numFmtId="171" fontId="38" fillId="0" borderId="11" xfId="0" applyNumberFormat="1" applyFont="1" applyBorder="1" applyAlignment="1">
      <alignment horizontal="right" vertical="center"/>
    </xf>
    <xf numFmtId="171" fontId="38" fillId="0" borderId="12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971550</xdr:colOff>
      <xdr:row>34</xdr:row>
      <xdr:rowOff>0</xdr:rowOff>
    </xdr:from>
    <xdr:ext cx="1990725" cy="0"/>
    <xdr:sp>
      <xdr:nvSpPr>
        <xdr:cNvPr id="1" name="Conector recto 1"/>
        <xdr:cNvSpPr>
          <a:spLocks/>
        </xdr:cNvSpPr>
      </xdr:nvSpPr>
      <xdr:spPr>
        <a:xfrm flipV="1">
          <a:off x="6543675" y="5781675"/>
          <a:ext cx="1990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34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209550" y="57816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942975</xdr:colOff>
      <xdr:row>34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3543300" y="57816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K14" sqref="K14"/>
    </sheetView>
  </sheetViews>
  <sheetFormatPr defaultColWidth="11.00390625" defaultRowHeight="15"/>
  <cols>
    <col min="1" max="1" width="4.421875" style="1" hidden="1" customWidth="1"/>
    <col min="2" max="2" width="39.00390625" style="1" customWidth="1"/>
    <col min="3" max="8" width="14.8515625" style="1" customWidth="1"/>
    <col min="9" max="16384" width="11.00390625" style="1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29" t="s">
        <v>3</v>
      </c>
      <c r="C7" s="31" t="s">
        <v>4</v>
      </c>
      <c r="D7" s="32"/>
      <c r="E7" s="32"/>
      <c r="F7" s="32"/>
      <c r="G7" s="33"/>
      <c r="H7" s="29" t="s">
        <v>5</v>
      </c>
    </row>
    <row r="8" spans="2:8" ht="24.75" thickBot="1">
      <c r="B8" s="30"/>
      <c r="C8" s="34" t="s">
        <v>6</v>
      </c>
      <c r="D8" s="5" t="s">
        <v>7</v>
      </c>
      <c r="E8" s="34" t="s">
        <v>8</v>
      </c>
      <c r="F8" s="34" t="s">
        <v>9</v>
      </c>
      <c r="G8" s="34" t="s">
        <v>10</v>
      </c>
      <c r="H8" s="30"/>
    </row>
    <row r="9" spans="2:8" ht="12.75">
      <c r="B9" s="6" t="s">
        <v>12</v>
      </c>
      <c r="C9" s="13">
        <f aca="true" t="shared" si="0" ref="C9:H9">SUM(C10:C17)</f>
        <v>21116698</v>
      </c>
      <c r="D9" s="13">
        <f t="shared" si="0"/>
        <v>0</v>
      </c>
      <c r="E9" s="13">
        <f t="shared" si="0"/>
        <v>21116698</v>
      </c>
      <c r="F9" s="13">
        <f t="shared" si="0"/>
        <v>5830199.29</v>
      </c>
      <c r="G9" s="13">
        <f t="shared" si="0"/>
        <v>5648561.39</v>
      </c>
      <c r="H9" s="13">
        <f t="shared" si="0"/>
        <v>15286498.709999997</v>
      </c>
    </row>
    <row r="10" spans="2:8" ht="12.75" customHeight="1">
      <c r="B10" s="7" t="s">
        <v>16</v>
      </c>
      <c r="C10" s="14">
        <v>668639.03</v>
      </c>
      <c r="D10" s="17">
        <v>-30608</v>
      </c>
      <c r="E10" s="14">
        <f aca="true" t="shared" si="1" ref="E10:E16">C10+D10</f>
        <v>638031.03</v>
      </c>
      <c r="F10" s="14">
        <v>108013.23</v>
      </c>
      <c r="G10" s="14">
        <v>104904.67</v>
      </c>
      <c r="H10" s="8">
        <f aca="true" t="shared" si="2" ref="H10:H17">E10-F10</f>
        <v>530017.8</v>
      </c>
    </row>
    <row r="11" spans="2:8" ht="12.75">
      <c r="B11" s="7" t="s">
        <v>17</v>
      </c>
      <c r="C11" s="8">
        <v>1076271.98</v>
      </c>
      <c r="D11" s="18">
        <v>-173813.53</v>
      </c>
      <c r="E11" s="8">
        <f t="shared" si="1"/>
        <v>902458.45</v>
      </c>
      <c r="F11" s="8">
        <v>163451.56</v>
      </c>
      <c r="G11" s="8">
        <v>157073.94</v>
      </c>
      <c r="H11" s="8">
        <f t="shared" si="2"/>
        <v>739006.8899999999</v>
      </c>
    </row>
    <row r="12" spans="2:8" ht="12.75">
      <c r="B12" s="7" t="s">
        <v>18</v>
      </c>
      <c r="C12" s="8">
        <v>5415114.27</v>
      </c>
      <c r="D12" s="18">
        <v>-43327.33</v>
      </c>
      <c r="E12" s="8">
        <f t="shared" si="1"/>
        <v>5371786.9399999995</v>
      </c>
      <c r="F12" s="8">
        <v>1575717.94</v>
      </c>
      <c r="G12" s="8">
        <v>1489857.72</v>
      </c>
      <c r="H12" s="8">
        <f t="shared" si="2"/>
        <v>3796068.9999999995</v>
      </c>
    </row>
    <row r="13" spans="2:8" ht="12.75">
      <c r="B13" s="7" t="s">
        <v>19</v>
      </c>
      <c r="C13" s="8">
        <v>4257838.63</v>
      </c>
      <c r="D13" s="8">
        <v>680643.59</v>
      </c>
      <c r="E13" s="8">
        <f t="shared" si="1"/>
        <v>4938482.22</v>
      </c>
      <c r="F13" s="8">
        <v>1786215.38</v>
      </c>
      <c r="G13" s="8">
        <v>1763716.56</v>
      </c>
      <c r="H13" s="8">
        <f t="shared" si="2"/>
        <v>3152266.84</v>
      </c>
    </row>
    <row r="14" spans="2:8" ht="12.75">
      <c r="B14" s="7" t="s">
        <v>20</v>
      </c>
      <c r="C14" s="8">
        <v>4039742.34</v>
      </c>
      <c r="D14" s="18">
        <v>-494450</v>
      </c>
      <c r="E14" s="8">
        <f t="shared" si="1"/>
        <v>3545292.34</v>
      </c>
      <c r="F14" s="8">
        <v>746076.47</v>
      </c>
      <c r="G14" s="8">
        <v>714939.18</v>
      </c>
      <c r="H14" s="8">
        <f t="shared" si="2"/>
        <v>2799215.87</v>
      </c>
    </row>
    <row r="15" spans="2:8" ht="12.75">
      <c r="B15" s="7" t="s">
        <v>21</v>
      </c>
      <c r="C15" s="8">
        <v>3706986.4</v>
      </c>
      <c r="D15" s="8">
        <v>121537.6</v>
      </c>
      <c r="E15" s="8">
        <f t="shared" si="1"/>
        <v>3828524</v>
      </c>
      <c r="F15" s="8">
        <v>960324.87</v>
      </c>
      <c r="G15" s="8">
        <v>939711.35</v>
      </c>
      <c r="H15" s="8">
        <f t="shared" si="2"/>
        <v>2868199.13</v>
      </c>
    </row>
    <row r="16" spans="2:8" ht="12.75">
      <c r="B16" s="7" t="s">
        <v>22</v>
      </c>
      <c r="C16" s="8">
        <v>1952105.35</v>
      </c>
      <c r="D16" s="18">
        <v>-59982.33</v>
      </c>
      <c r="E16" s="8">
        <f t="shared" si="1"/>
        <v>1892123.02</v>
      </c>
      <c r="F16" s="8">
        <v>490399.84</v>
      </c>
      <c r="G16" s="8">
        <v>478357.97</v>
      </c>
      <c r="H16" s="8">
        <f t="shared" si="2"/>
        <v>1401723.18</v>
      </c>
    </row>
    <row r="17" spans="2:8" ht="12.75">
      <c r="B17" s="7"/>
      <c r="C17" s="8"/>
      <c r="D17" s="8"/>
      <c r="E17" s="8"/>
      <c r="F17" s="8"/>
      <c r="G17" s="8"/>
      <c r="H17" s="8">
        <f t="shared" si="2"/>
        <v>0</v>
      </c>
    </row>
    <row r="18" spans="2:8" ht="12.75">
      <c r="B18" s="9"/>
      <c r="C18" s="8"/>
      <c r="D18" s="8"/>
      <c r="E18" s="8"/>
      <c r="F18" s="8"/>
      <c r="G18" s="8"/>
      <c r="H18" s="8"/>
    </row>
    <row r="19" spans="2:8" ht="12.75">
      <c r="B19" s="10" t="s">
        <v>13</v>
      </c>
      <c r="C19" s="15">
        <f aca="true" t="shared" si="3" ref="C19:H19">SUM(C20:C27)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</row>
    <row r="20" spans="2:8" ht="12.75">
      <c r="B20" s="7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8">
        <f aca="true" t="shared" si="4" ref="H20:H28">E20-F20</f>
        <v>0</v>
      </c>
    </row>
    <row r="21" spans="2:8" ht="12.75">
      <c r="B21" s="7"/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8">
        <f t="shared" si="4"/>
        <v>0</v>
      </c>
    </row>
    <row r="22" spans="2:8" ht="12.75">
      <c r="B22" s="7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8">
        <f t="shared" si="4"/>
        <v>0</v>
      </c>
    </row>
    <row r="23" spans="2:8" ht="12.75">
      <c r="B23" s="7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8">
        <f t="shared" si="4"/>
        <v>0</v>
      </c>
    </row>
    <row r="24" spans="2:8" ht="12.75">
      <c r="B24" s="7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8">
        <f t="shared" si="4"/>
        <v>0</v>
      </c>
    </row>
    <row r="25" spans="2:8" ht="12.75">
      <c r="B25" s="7"/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8">
        <f t="shared" si="4"/>
        <v>0</v>
      </c>
    </row>
    <row r="26" spans="2:8" ht="12.75">
      <c r="B26" s="7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8">
        <f t="shared" si="4"/>
        <v>0</v>
      </c>
    </row>
    <row r="27" spans="2:8" ht="12.75">
      <c r="B27" s="7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8">
        <f t="shared" si="4"/>
        <v>0</v>
      </c>
    </row>
    <row r="28" spans="2:8" ht="12.75">
      <c r="B28" s="9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8">
        <f t="shared" si="4"/>
        <v>0</v>
      </c>
    </row>
    <row r="29" spans="2:8" ht="12.75">
      <c r="B29" s="6" t="s">
        <v>11</v>
      </c>
      <c r="C29" s="16">
        <f aca="true" t="shared" si="5" ref="C29:H29">C9+C19</f>
        <v>21116698</v>
      </c>
      <c r="D29" s="16">
        <f t="shared" si="5"/>
        <v>0</v>
      </c>
      <c r="E29" s="16">
        <f t="shared" si="5"/>
        <v>21116698</v>
      </c>
      <c r="F29" s="16">
        <f t="shared" si="5"/>
        <v>5830199.29</v>
      </c>
      <c r="G29" s="16">
        <f t="shared" si="5"/>
        <v>5648561.39</v>
      </c>
      <c r="H29" s="16">
        <f t="shared" si="5"/>
        <v>15286498.709999997</v>
      </c>
    </row>
    <row r="30" spans="2:8" ht="13.5" thickBot="1">
      <c r="B30" s="11"/>
      <c r="C30" s="12"/>
      <c r="D30" s="12"/>
      <c r="E30" s="12"/>
      <c r="F30" s="12"/>
      <c r="G30" s="12"/>
      <c r="H30" s="12"/>
    </row>
    <row r="34" spans="1:7" ht="12.75">
      <c r="A34" s="2"/>
      <c r="B34" s="2"/>
      <c r="C34" s="2"/>
      <c r="D34" s="2"/>
      <c r="E34" s="2"/>
      <c r="F34" s="2"/>
      <c r="G34" s="2"/>
    </row>
    <row r="35" spans="2:8" s="4" customFormat="1" ht="15" customHeight="1">
      <c r="B35" s="3" t="s">
        <v>23</v>
      </c>
      <c r="D35" s="19" t="s">
        <v>24</v>
      </c>
      <c r="E35" s="19"/>
      <c r="G35" s="19" t="s">
        <v>25</v>
      </c>
      <c r="H35" s="19"/>
    </row>
    <row r="36" spans="2:8" s="4" customFormat="1" ht="15" customHeight="1">
      <c r="B36" s="3" t="s">
        <v>26</v>
      </c>
      <c r="D36" s="19" t="s">
        <v>27</v>
      </c>
      <c r="E36" s="19"/>
      <c r="G36" s="19" t="s">
        <v>28</v>
      </c>
      <c r="H36" s="19"/>
    </row>
  </sheetData>
  <sheetProtection/>
  <mergeCells count="12">
    <mergeCell ref="B2:H2"/>
    <mergeCell ref="B3:H3"/>
    <mergeCell ref="B4:H4"/>
    <mergeCell ref="B5:H5"/>
    <mergeCell ref="B6:H6"/>
    <mergeCell ref="D35:E35"/>
    <mergeCell ref="D36:E36"/>
    <mergeCell ref="G35:H35"/>
    <mergeCell ref="G36:H36"/>
    <mergeCell ref="B7:B8"/>
    <mergeCell ref="C7:G7"/>
    <mergeCell ref="H7:H8"/>
  </mergeCells>
  <printOptions horizontalCentered="1"/>
  <pageMargins left="0.11811023622047245" right="0.11811023622047245" top="0.5511811023622047" bottom="0.7480314960629921" header="0.31496062992125984" footer="0.31496062992125984"/>
  <pageSetup fitToHeight="0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2020-04-21T02:49:04Z</cp:lastPrinted>
  <dcterms:created xsi:type="dcterms:W3CDTF">2016-10-11T20:43:07Z</dcterms:created>
  <dcterms:modified xsi:type="dcterms:W3CDTF">2020-04-21T04:38:37Z</dcterms:modified>
  <cp:category/>
  <cp:version/>
  <cp:contentType/>
  <cp:contentStatus/>
</cp:coreProperties>
</file>