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<sst xmlns="http://schemas.openxmlformats.org/spreadsheetml/2006/main" count="29" uniqueCount="29">
  <si>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</si>
  <si>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</si>
  <si>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</si>
  <si>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</si>
  <si>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</si>
  <si>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</si>
  <si>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</si>
  <si>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</si>
  <si>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</si>
  <si>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</si>
  <si>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</si>
  <si>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</si>
  <si>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</si>
  <si>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</si>
  <si>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</si>
  <si>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30 de Junio de 2020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</si>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</sst>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  <numFmt numFmtId="171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 indent="1"/>
    </xf>
    <xf numFmtId="170" fontId="38" fillId="0" borderId="12" xfId="0" applyNumberFormat="1" applyFont="1" applyBorder="1" applyAlignment="1">
      <alignment horizontal="right" vertical="center"/>
    </xf>
    <xf numFmtId="170" fontId="38" fillId="0" borderId="12" xfId="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170" fontId="38" fillId="0" borderId="10" xfId="0" applyNumberFormat="1" applyFont="1" applyBorder="1" applyAlignment="1">
      <alignment horizontal="right" vertical="center" wrapText="1"/>
    </xf>
    <xf numFmtId="170" fontId="39" fillId="0" borderId="14" xfId="0" applyNumberFormat="1" applyFont="1" applyBorder="1" applyAlignment="1">
      <alignment horizontal="right" vertical="center"/>
    </xf>
    <xf numFmtId="170" fontId="38" fillId="0" borderId="11" xfId="0" applyNumberFormat="1" applyFont="1" applyBorder="1" applyAlignment="1">
      <alignment horizontal="right" vertical="center"/>
    </xf>
    <xf numFmtId="170" fontId="39" fillId="0" borderId="11" xfId="0" applyNumberFormat="1" applyFont="1" applyBorder="1" applyAlignment="1">
      <alignment horizontal="right" vertical="center"/>
    </xf>
    <xf numFmtId="171" fontId="38" fillId="0" borderId="11" xfId="0" applyNumberFormat="1" applyFont="1" applyBorder="1" applyAlignment="1">
      <alignment horizontal="right" vertical="center"/>
    </xf>
    <xf numFmtId="171" fontId="38" fillId="0" borderId="12" xfId="0" applyNumberFormat="1" applyFont="1" applyBorder="1" applyAlignment="1">
      <alignment horizontal="right" vertical="center"/>
    </xf>
    <xf numFmtId="170" fontId="39" fillId="0" borderId="12" xfId="0" applyNumberFormat="1" applyFont="1" applyBorder="1" applyAlignment="1">
      <alignment horizontal="right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33</xdr:row>
      <xdr:rowOff>9525</xdr:rowOff>
    </xdr:from>
    <xdr:to>
      <xdr:col>4</xdr:col>
      <xdr:colOff>1009650</xdr:colOff>
      <xdr:row>33</xdr:row>
      <xdr:rowOff>9525</xdr:rowOff>
    </xdr:to>
    <xdr:sp>
      <xdr:nvSpPr>
        <xdr:cNvPr id="1" name="Conector recto 2"/>
        <xdr:cNvSpPr>
          <a:spLocks/>
        </xdr:cNvSpPr>
      </xdr:nvSpPr>
      <xdr:spPr>
        <a:xfrm>
          <a:off x="5495925" y="581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33</xdr:row>
      <xdr:rowOff>9525</xdr:rowOff>
    </xdr:from>
    <xdr:to>
      <xdr:col>4</xdr:col>
      <xdr:colOff>733425</xdr:colOff>
      <xdr:row>33</xdr:row>
      <xdr:rowOff>9525</xdr:rowOff>
    </xdr:to>
    <xdr:sp>
      <xdr:nvSpPr>
        <xdr:cNvPr id="2" name="Conector recto 4"/>
        <xdr:cNvSpPr>
          <a:spLocks/>
        </xdr:cNvSpPr>
      </xdr:nvSpPr>
      <xdr:spPr>
        <a:xfrm>
          <a:off x="2819400" y="5819775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2400300</xdr:colOff>
      <xdr:row>33</xdr:row>
      <xdr:rowOff>0</xdr:rowOff>
    </xdr:to>
    <xdr:sp>
      <xdr:nvSpPr>
        <xdr:cNvPr id="3" name="Conector recto 6"/>
        <xdr:cNvSpPr>
          <a:spLocks/>
        </xdr:cNvSpPr>
      </xdr:nvSpPr>
      <xdr:spPr>
        <a:xfrm>
          <a:off x="47625" y="58102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33</xdr:row>
      <xdr:rowOff>0</xdr:rowOff>
    </xdr:from>
    <xdr:to>
      <xdr:col>7</xdr:col>
      <xdr:colOff>666750</xdr:colOff>
      <xdr:row>33</xdr:row>
      <xdr:rowOff>0</xdr:rowOff>
    </xdr:to>
    <xdr:sp>
      <xdr:nvSpPr>
        <xdr:cNvPr id="4" name="Conector recto 7"/>
        <xdr:cNvSpPr>
          <a:spLocks/>
        </xdr:cNvSpPr>
      </xdr:nvSpPr>
      <xdr:spPr>
        <a:xfrm>
          <a:off x="5781675" y="58102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685800</xdr:colOff>
      <xdr:row>29</xdr:row>
      <xdr:rowOff>66675</xdr:rowOff>
    </xdr:from>
    <xdr:to>
      <xdr:col>1</xdr:col>
      <xdr:colOff>1800225</xdr:colOff>
      <xdr:row>35</xdr:row>
      <xdr:rowOff>85725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5229225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29</xdr:row>
      <xdr:rowOff>104775</xdr:rowOff>
    </xdr:from>
    <xdr:to>
      <xdr:col>4</xdr:col>
      <xdr:colOff>342900</xdr:colOff>
      <xdr:row>34</xdr:row>
      <xdr:rowOff>133350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2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3343275" y="5267325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28</xdr:row>
      <xdr:rowOff>104775</xdr:rowOff>
    </xdr:from>
    <xdr:to>
      <xdr:col>7</xdr:col>
      <xdr:colOff>28575</xdr:colOff>
      <xdr:row>35</xdr:row>
      <xdr:rowOff>104775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0" y="5105400"/>
          <a:ext cx="971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H37" sqref="H37"/>
    </sheetView>
  </sheetViews>
  <sheetFormatPr defaultColWidth="11.00390625" defaultRowHeight="15"/>
  <cols>
    <col min="1" max="1" width="0.71875" style="1" customWidth="1"/>
    <col min="2" max="2" width="36.281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6" t="s">
        <v>14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15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21" t="s">
        <v>3</v>
      </c>
      <c r="C7" s="23" t="s">
        <v>4</v>
      </c>
      <c r="D7" s="24"/>
      <c r="E7" s="24"/>
      <c r="F7" s="24"/>
      <c r="G7" s="25"/>
      <c r="H7" s="21" t="s">
        <v>5</v>
      </c>
    </row>
    <row r="8" spans="2:8" ht="24.75" thickBot="1">
      <c r="B8" s="22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22"/>
    </row>
    <row r="9" spans="2:8" ht="24">
      <c r="B9" s="12" t="s">
        <v>12</v>
      </c>
      <c r="C9" s="15">
        <f aca="true" t="shared" si="0" ref="C9:H9">SUM(C10:C17)</f>
        <v>21116698</v>
      </c>
      <c r="D9" s="15">
        <f t="shared" si="0"/>
        <v>167928.00000000012</v>
      </c>
      <c r="E9" s="15">
        <f t="shared" si="0"/>
        <v>21284625.999999996</v>
      </c>
      <c r="F9" s="15">
        <f t="shared" si="0"/>
        <v>11470259.75</v>
      </c>
      <c r="G9" s="15">
        <f t="shared" si="0"/>
        <v>11109112.610000001</v>
      </c>
      <c r="H9" s="15">
        <f t="shared" si="0"/>
        <v>9814366.249999998</v>
      </c>
    </row>
    <row r="10" spans="2:8" ht="12.75" customHeight="1">
      <c r="B10" s="8" t="s">
        <v>16</v>
      </c>
      <c r="C10" s="16">
        <v>668639.03</v>
      </c>
      <c r="D10" s="18">
        <v>-161362.62</v>
      </c>
      <c r="E10" s="16">
        <f aca="true" t="shared" si="1" ref="E10:E16">C10+D10</f>
        <v>507276.41000000003</v>
      </c>
      <c r="F10" s="16">
        <v>280700.89</v>
      </c>
      <c r="G10" s="16">
        <v>227780.76</v>
      </c>
      <c r="H10" s="9">
        <f aca="true" t="shared" si="2" ref="H10:H16">E10-F10</f>
        <v>226575.52000000002</v>
      </c>
    </row>
    <row r="11" spans="2:8" ht="12.75">
      <c r="B11" s="8" t="s">
        <v>17</v>
      </c>
      <c r="C11" s="9">
        <v>1076271.98</v>
      </c>
      <c r="D11" s="19">
        <v>-131831.2</v>
      </c>
      <c r="E11" s="9">
        <f t="shared" si="1"/>
        <v>944440.78</v>
      </c>
      <c r="F11" s="9">
        <v>496530.2</v>
      </c>
      <c r="G11" s="9">
        <v>480958.27</v>
      </c>
      <c r="H11" s="9">
        <f t="shared" si="2"/>
        <v>447910.58</v>
      </c>
    </row>
    <row r="12" spans="2:8" ht="12.75">
      <c r="B12" s="8" t="s">
        <v>18</v>
      </c>
      <c r="C12" s="9">
        <v>5415114.27</v>
      </c>
      <c r="D12" s="9">
        <v>611957.91</v>
      </c>
      <c r="E12" s="9">
        <f t="shared" si="1"/>
        <v>6027072.18</v>
      </c>
      <c r="F12" s="9">
        <v>3584300.94</v>
      </c>
      <c r="G12" s="9">
        <v>3489590.61</v>
      </c>
      <c r="H12" s="9">
        <f t="shared" si="2"/>
        <v>2442771.2399999998</v>
      </c>
    </row>
    <row r="13" spans="2:8" ht="12.75">
      <c r="B13" s="8" t="s">
        <v>19</v>
      </c>
      <c r="C13" s="9">
        <v>4257838.63</v>
      </c>
      <c r="D13" s="9">
        <v>351931.24</v>
      </c>
      <c r="E13" s="9">
        <f t="shared" si="1"/>
        <v>4609769.87</v>
      </c>
      <c r="F13" s="9">
        <v>2705467.22</v>
      </c>
      <c r="G13" s="9">
        <v>2650995.18</v>
      </c>
      <c r="H13" s="9">
        <f t="shared" si="2"/>
        <v>1904302.65</v>
      </c>
    </row>
    <row r="14" spans="2:8" ht="12.75">
      <c r="B14" s="8" t="s">
        <v>20</v>
      </c>
      <c r="C14" s="9">
        <v>4039742.34</v>
      </c>
      <c r="D14" s="19">
        <v>-640270.21</v>
      </c>
      <c r="E14" s="9">
        <f t="shared" si="1"/>
        <v>3399472.13</v>
      </c>
      <c r="F14" s="9">
        <v>1506114.61</v>
      </c>
      <c r="G14" s="9">
        <v>1443004.1</v>
      </c>
      <c r="H14" s="9">
        <f t="shared" si="2"/>
        <v>1893357.5199999998</v>
      </c>
    </row>
    <row r="15" spans="2:8" ht="12.75">
      <c r="B15" s="8" t="s">
        <v>21</v>
      </c>
      <c r="C15" s="9">
        <v>3706986.4</v>
      </c>
      <c r="D15" s="9">
        <v>182336.99</v>
      </c>
      <c r="E15" s="9">
        <f t="shared" si="1"/>
        <v>3889323.3899999997</v>
      </c>
      <c r="F15" s="9">
        <v>1901893.93</v>
      </c>
      <c r="G15" s="9">
        <v>1850700.47</v>
      </c>
      <c r="H15" s="9">
        <f t="shared" si="2"/>
        <v>1987429.4599999997</v>
      </c>
    </row>
    <row r="16" spans="2:8" ht="12.75">
      <c r="B16" s="8" t="s">
        <v>22</v>
      </c>
      <c r="C16" s="9">
        <v>1952105.35</v>
      </c>
      <c r="D16" s="19">
        <v>-44834.11</v>
      </c>
      <c r="E16" s="9">
        <f t="shared" si="1"/>
        <v>1907271.24</v>
      </c>
      <c r="F16" s="9">
        <v>995251.96</v>
      </c>
      <c r="G16" s="9">
        <v>966083.22</v>
      </c>
      <c r="H16" s="9">
        <f t="shared" si="2"/>
        <v>912019.28</v>
      </c>
    </row>
    <row r="17" spans="2:8" ht="12.75">
      <c r="B17" s="8"/>
      <c r="C17" s="9"/>
      <c r="D17" s="9"/>
      <c r="E17" s="9"/>
      <c r="F17" s="9"/>
      <c r="G17" s="9"/>
      <c r="H17" s="9"/>
    </row>
    <row r="18" spans="2:8" ht="12.75">
      <c r="B18" s="11"/>
      <c r="C18" s="9"/>
      <c r="D18" s="9"/>
      <c r="E18" s="9"/>
      <c r="F18" s="9"/>
      <c r="G18" s="9"/>
      <c r="H18" s="9"/>
    </row>
    <row r="19" spans="2:8" ht="24">
      <c r="B19" s="12" t="s">
        <v>13</v>
      </c>
      <c r="C19" s="17">
        <f aca="true" t="shared" si="3" ref="C19:H19">SUM(C20:C27)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</row>
    <row r="20" spans="2:8" ht="12.75">
      <c r="B20" s="8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9">
        <f aca="true" t="shared" si="4" ref="H20:H27">E20-F20</f>
        <v>0</v>
      </c>
    </row>
    <row r="21" spans="2:8" ht="12.75">
      <c r="B21" s="8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9">
        <f t="shared" si="4"/>
        <v>0</v>
      </c>
    </row>
    <row r="22" spans="2:8" ht="12.75">
      <c r="B22" s="8"/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9">
        <f t="shared" si="4"/>
        <v>0</v>
      </c>
    </row>
    <row r="23" spans="2:8" ht="12.75">
      <c r="B23" s="8"/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9">
        <f t="shared" si="4"/>
        <v>0</v>
      </c>
    </row>
    <row r="24" spans="2:8" ht="12.75">
      <c r="B24" s="8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9">
        <f t="shared" si="4"/>
        <v>0</v>
      </c>
    </row>
    <row r="25" spans="2:8" ht="12.75">
      <c r="B25" s="8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9">
        <f t="shared" si="4"/>
        <v>0</v>
      </c>
    </row>
    <row r="26" spans="2:8" ht="12.75">
      <c r="B26" s="8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9">
        <f t="shared" si="4"/>
        <v>0</v>
      </c>
    </row>
    <row r="27" spans="2:8" ht="12.75">
      <c r="B27" s="8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9">
        <f t="shared" si="4"/>
        <v>0</v>
      </c>
    </row>
    <row r="28" spans="2:8" ht="12.75">
      <c r="B28" s="11"/>
      <c r="C28" s="10"/>
      <c r="D28" s="10"/>
      <c r="E28" s="10"/>
      <c r="F28" s="10"/>
      <c r="G28" s="10"/>
      <c r="H28" s="9"/>
    </row>
    <row r="29" spans="2:8" ht="12.75">
      <c r="B29" s="7" t="s">
        <v>11</v>
      </c>
      <c r="C29" s="20">
        <f aca="true" t="shared" si="5" ref="C29:H29">C9+C19</f>
        <v>21116698</v>
      </c>
      <c r="D29" s="20">
        <f t="shared" si="5"/>
        <v>167928.00000000012</v>
      </c>
      <c r="E29" s="20">
        <f t="shared" si="5"/>
        <v>21284625.999999996</v>
      </c>
      <c r="F29" s="20">
        <f t="shared" si="5"/>
        <v>11470259.75</v>
      </c>
      <c r="G29" s="20">
        <f t="shared" si="5"/>
        <v>11109112.610000001</v>
      </c>
      <c r="H29" s="20">
        <f t="shared" si="5"/>
        <v>9814366.249999998</v>
      </c>
    </row>
    <row r="30" spans="2:8" ht="13.5" thickBot="1">
      <c r="B30" s="13"/>
      <c r="C30" s="14"/>
      <c r="D30" s="14"/>
      <c r="E30" s="14"/>
      <c r="F30" s="14"/>
      <c r="G30" s="14"/>
      <c r="H30" s="14"/>
    </row>
    <row r="31" ht="12.75"/>
    <row r="32" ht="12.75"/>
    <row r="33" spans="3:7" s="2" customFormat="1" ht="12">
      <c r="C33" s="3"/>
      <c r="D33" s="3"/>
      <c r="F33" s="3"/>
      <c r="G33" s="3"/>
    </row>
    <row r="34" spans="2:8" s="2" customFormat="1" ht="15" customHeight="1">
      <c r="B34" s="4" t="s">
        <v>23</v>
      </c>
      <c r="C34" s="5"/>
      <c r="D34" s="4" t="s">
        <v>24</v>
      </c>
      <c r="E34" s="5"/>
      <c r="F34" s="5"/>
      <c r="G34" s="4" t="s">
        <v>25</v>
      </c>
      <c r="H34" s="5"/>
    </row>
    <row r="35" spans="2:8" s="2" customFormat="1" ht="15" customHeight="1">
      <c r="B35" s="4" t="s">
        <v>26</v>
      </c>
      <c r="C35" s="5"/>
      <c r="D35" s="4" t="s">
        <v>27</v>
      </c>
      <c r="E35" s="5"/>
      <c r="F35" s="5"/>
      <c r="G35" s="4" t="s">
        <v>28</v>
      </c>
      <c r="H35" s="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968503937007874" right="0.15748031496062992" top="0.7480314960629921" bottom="0.7480314960629921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 05</cp:lastModifiedBy>
  <cp:lastPrinted>2020-07-24T04:08:21Z</cp:lastPrinted>
  <dcterms:created xsi:type="dcterms:W3CDTF">2016-10-11T20:43:07Z</dcterms:created>
  <dcterms:modified xsi:type="dcterms:W3CDTF">2020-07-24T04:08:42Z</dcterms:modified>
  <cp:category/>
  <cp:version/>
  <cp:contentType/>
  <cp:contentStatus/>
</cp:coreProperties>
</file>