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32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<sst xmlns="http://schemas.openxmlformats.org/spreadsheetml/2006/main" count="76" uniqueCount="52">
  <si>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</si>
  <si>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</si>
  <si>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</si>
  <si>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</si>
  <si>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</si>
  <si>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</si>
  <si>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</si>
  <si>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</si>
  <si>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</si>
  <si>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</si>
  <si>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</si>
  <si>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</si>
  <si>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</si>
  <si>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</si>
  <si>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</si>
  <si>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</si>
  <si>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</si>
  <si>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</si>
  <si>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</si>
  <si>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</si>
  <si>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</si>
  <si>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</si>
  <si>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</si>
  <si>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</si>
  <si>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</si>
  <si>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</si>
  <si>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</si>
  <si>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</si>
  <si>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</si>
  <si>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</si>
  <si>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</si>
  <si>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</si>
  <si>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</si>
  <si>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</si>
  <si>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</si>
  <si>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</si>
  <si>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</si>
  <si>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</si>
  <si>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</si>
  <si>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</si>
  <si>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</si>
  <si>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</si>
  <si>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</si>
  <si>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</si>
  <si>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TRIBUNAL ELECTORAL DEL ESTADO DE CAMPECHE (a)</t>
  </si>
  <si>
    <t>Del 1 de Enero al 30 de Septiembre de 2020 (b)</t>
  </si>
  <si>
    <t>Mtro. Francisco Javier Ac Ordóñez</t>
  </si>
  <si>
    <t>L.E. Rosa Elena Arredondo Cervera</t>
  </si>
  <si>
    <t>L.C. Noemí Guadalupe Collí Chan</t>
  </si>
  <si>
    <t>Magistrado Presidente</t>
  </si>
  <si>
    <t>Directora Administrativa</t>
  </si>
  <si>
    <t>Subdirectora de Contabilidad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</si>
</sst>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.0_ ;[Red]\-#,##0.0\ "/>
    <numFmt numFmtId="174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vertical="center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172" fontId="39" fillId="0" borderId="0" xfId="0" applyNumberFormat="1" applyFont="1" applyAlignment="1">
      <alignment/>
    </xf>
    <xf numFmtId="172" fontId="40" fillId="33" borderId="13" xfId="0" applyNumberFormat="1" applyFont="1" applyFill="1" applyBorder="1" applyAlignment="1">
      <alignment horizontal="center" vertical="center"/>
    </xf>
    <xf numFmtId="172" fontId="40" fillId="33" borderId="12" xfId="0" applyNumberFormat="1" applyFont="1" applyFill="1" applyBorder="1" applyAlignment="1">
      <alignment horizontal="center" vertical="center"/>
    </xf>
    <xf numFmtId="172" fontId="40" fillId="0" borderId="14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horizontal="left" vertical="center" indent="5"/>
    </xf>
    <xf numFmtId="172" fontId="39" fillId="0" borderId="14" xfId="0" applyNumberFormat="1" applyFont="1" applyBorder="1" applyAlignment="1">
      <alignment vertical="center"/>
    </xf>
    <xf numFmtId="172" fontId="40" fillId="0" borderId="15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horizontal="justify" vertical="center"/>
    </xf>
    <xf numFmtId="172" fontId="39" fillId="0" borderId="14" xfId="0" applyNumberFormat="1" applyFont="1" applyBorder="1" applyAlignment="1">
      <alignment horizontal="left" vertical="center" indent="1"/>
    </xf>
    <xf numFmtId="172" fontId="40" fillId="0" borderId="14" xfId="0" applyNumberFormat="1" applyFont="1" applyBorder="1" applyAlignment="1">
      <alignment horizontal="left" vertical="center" indent="1"/>
    </xf>
    <xf numFmtId="172" fontId="40" fillId="0" borderId="14" xfId="0" applyNumberFormat="1" applyFont="1" applyBorder="1" applyAlignment="1">
      <alignment horizontal="left" vertical="center" wrapText="1" indent="1"/>
    </xf>
    <xf numFmtId="172" fontId="39" fillId="0" borderId="14" xfId="0" applyNumberFormat="1" applyFont="1" applyBorder="1" applyAlignment="1">
      <alignment horizontal="left" vertical="center" wrapText="1" indent="1"/>
    </xf>
    <xf numFmtId="174" fontId="40" fillId="0" borderId="14" xfId="0" applyNumberFormat="1" applyFont="1" applyBorder="1" applyAlignment="1">
      <alignment vertical="center" wrapText="1"/>
    </xf>
    <xf numFmtId="174" fontId="39" fillId="0" borderId="14" xfId="0" applyNumberFormat="1" applyFont="1" applyBorder="1" applyAlignment="1">
      <alignment horizontal="left" vertical="center" wrapText="1" indent="5"/>
    </xf>
    <xf numFmtId="174" fontId="39" fillId="0" borderId="15" xfId="0" applyNumberFormat="1" applyFont="1" applyBorder="1" applyAlignment="1">
      <alignment vertical="center" wrapText="1"/>
    </xf>
    <xf numFmtId="174" fontId="40" fillId="33" borderId="16" xfId="0" applyNumberFormat="1" applyFont="1" applyFill="1" applyBorder="1" applyAlignment="1">
      <alignment vertical="center"/>
    </xf>
    <xf numFmtId="174" fontId="40" fillId="33" borderId="17" xfId="0" applyNumberFormat="1" applyFont="1" applyFill="1" applyBorder="1" applyAlignment="1">
      <alignment horizontal="center" vertical="center" wrapText="1"/>
    </xf>
    <xf numFmtId="174" fontId="40" fillId="0" borderId="15" xfId="0" applyNumberFormat="1" applyFont="1" applyBorder="1" applyAlignment="1">
      <alignment vertical="center" wrapText="1"/>
    </xf>
    <xf numFmtId="174" fontId="40" fillId="0" borderId="11" xfId="0" applyNumberFormat="1" applyFont="1" applyBorder="1" applyAlignment="1">
      <alignment vertical="center"/>
    </xf>
    <xf numFmtId="174" fontId="39" fillId="0" borderId="11" xfId="0" applyNumberFormat="1" applyFont="1" applyBorder="1" applyAlignment="1">
      <alignment vertical="center"/>
    </xf>
    <xf numFmtId="174" fontId="39" fillId="0" borderId="14" xfId="0" applyNumberFormat="1" applyFont="1" applyBorder="1" applyAlignment="1">
      <alignment vertical="center"/>
    </xf>
    <xf numFmtId="174" fontId="40" fillId="0" borderId="14" xfId="0" applyNumberFormat="1" applyFont="1" applyBorder="1" applyAlignment="1">
      <alignment vertical="center"/>
    </xf>
    <xf numFmtId="174" fontId="40" fillId="0" borderId="12" xfId="0" applyNumberFormat="1" applyFont="1" applyBorder="1" applyAlignment="1">
      <alignment vertical="center"/>
    </xf>
    <xf numFmtId="174" fontId="40" fillId="0" borderId="15" xfId="0" applyNumberFormat="1" applyFont="1" applyBorder="1" applyAlignment="1">
      <alignment vertical="center"/>
    </xf>
    <xf numFmtId="174" fontId="39" fillId="34" borderId="11" xfId="0" applyNumberFormat="1" applyFont="1" applyFill="1" applyBorder="1" applyAlignment="1">
      <alignment vertical="center"/>
    </xf>
    <xf numFmtId="174" fontId="39" fillId="33" borderId="11" xfId="0" applyNumberFormat="1" applyFont="1" applyFill="1" applyBorder="1" applyAlignment="1">
      <alignment vertical="center"/>
    </xf>
    <xf numFmtId="174" fontId="39" fillId="0" borderId="12" xfId="0" applyNumberFormat="1" applyFont="1" applyBorder="1" applyAlignment="1">
      <alignment vertical="center"/>
    </xf>
    <xf numFmtId="174" fontId="39" fillId="0" borderId="0" xfId="0" applyNumberFormat="1" applyFont="1" applyAlignment="1">
      <alignment/>
    </xf>
    <xf numFmtId="0" fontId="39" fillId="0" borderId="0" xfId="0" applyFont="1" applyFill="1" applyAlignment="1">
      <alignment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172" fontId="40" fillId="33" borderId="18" xfId="0" applyNumberFormat="1" applyFont="1" applyFill="1" applyBorder="1" applyAlignment="1">
      <alignment vertical="center"/>
    </xf>
    <xf numFmtId="172" fontId="40" fillId="33" borderId="19" xfId="0" applyNumberFormat="1" applyFont="1" applyFill="1" applyBorder="1" applyAlignment="1">
      <alignment vertical="center"/>
    </xf>
    <xf numFmtId="172" fontId="40" fillId="33" borderId="20" xfId="0" applyNumberFormat="1" applyFont="1" applyFill="1" applyBorder="1" applyAlignment="1">
      <alignment horizontal="center" vertical="center" wrapText="1"/>
    </xf>
    <xf numFmtId="172" fontId="40" fillId="33" borderId="15" xfId="0" applyNumberFormat="1" applyFont="1" applyFill="1" applyBorder="1" applyAlignment="1">
      <alignment horizontal="center" vertical="center" wrapText="1"/>
    </xf>
    <xf numFmtId="172" fontId="40" fillId="33" borderId="20" xfId="0" applyNumberFormat="1" applyFont="1" applyFill="1" applyBorder="1" applyAlignment="1">
      <alignment horizontal="center" vertical="center"/>
    </xf>
    <xf numFmtId="172" fontId="40" fillId="33" borderId="15" xfId="0" applyNumberFormat="1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wrapText="1"/>
    </xf>
    <xf numFmtId="0" fontId="41" fillId="0" borderId="0" xfId="0" applyFont="1" applyFill="1" applyAlignment="1">
      <alignment horizontal="center"/>
    </xf>
    <xf numFmtId="174" fontId="39" fillId="0" borderId="21" xfId="0" applyNumberFormat="1" applyFont="1" applyBorder="1" applyAlignment="1">
      <alignment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vertical="center"/>
    </xf>
    <xf numFmtId="0" fontId="40" fillId="33" borderId="19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67</xdr:row>
      <xdr:rowOff>0</xdr:rowOff>
    </xdr:from>
    <xdr:to>
      <xdr:col>0</xdr:col>
      <xdr:colOff>3495675</xdr:colOff>
      <xdr:row>67</xdr:row>
      <xdr:rowOff>0</xdr:rowOff>
    </xdr:to>
    <xdr:sp>
      <xdr:nvSpPr>
        <xdr:cNvPr id="1" name="Conector recto 2"/>
        <xdr:cNvSpPr>
          <a:spLocks/>
        </xdr:cNvSpPr>
      </xdr:nvSpPr>
      <xdr:spPr>
        <a:xfrm>
          <a:off x="1095375" y="12458700"/>
          <a:ext cx="2400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571500</xdr:colOff>
      <xdr:row>67</xdr:row>
      <xdr:rowOff>0</xdr:rowOff>
    </xdr:from>
    <xdr:to>
      <xdr:col>3</xdr:col>
      <xdr:colOff>600075</xdr:colOff>
      <xdr:row>67</xdr:row>
      <xdr:rowOff>0</xdr:rowOff>
    </xdr:to>
    <xdr:sp>
      <xdr:nvSpPr>
        <xdr:cNvPr id="2" name="Conector recto 3"/>
        <xdr:cNvSpPr>
          <a:spLocks/>
        </xdr:cNvSpPr>
      </xdr:nvSpPr>
      <xdr:spPr>
        <a:xfrm>
          <a:off x="4991100" y="12458700"/>
          <a:ext cx="2238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2790825</xdr:colOff>
      <xdr:row>73</xdr:row>
      <xdr:rowOff>0</xdr:rowOff>
    </xdr:from>
    <xdr:to>
      <xdr:col>1</xdr:col>
      <xdr:colOff>552450</xdr:colOff>
      <xdr:row>73</xdr:row>
      <xdr:rowOff>0</xdr:rowOff>
    </xdr:to>
    <xdr:sp>
      <xdr:nvSpPr>
        <xdr:cNvPr id="3" name="Conector recto 4"/>
        <xdr:cNvSpPr>
          <a:spLocks/>
        </xdr:cNvSpPr>
      </xdr:nvSpPr>
      <xdr:spPr>
        <a:xfrm>
          <a:off x="2790825" y="13573125"/>
          <a:ext cx="2181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962025</xdr:colOff>
      <xdr:row>63</xdr:row>
      <xdr:rowOff>57150</xdr:rowOff>
    </xdr:from>
    <xdr:to>
      <xdr:col>3</xdr:col>
      <xdr:colOff>685800</xdr:colOff>
      <xdr:row>68</xdr:row>
      <xdr:rowOff>180975</xdr:rowOff>
    </xdr:to>
    <xdr:pic>
      <xdr:nvPicPr>
        <xdr:cNvPr id="4" name="Imagen 8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5381625" y="11753850"/>
          <a:ext cx="19335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3657600</xdr:colOff>
      <xdr:row>67</xdr:row>
      <xdr:rowOff>142875</xdr:rowOff>
    </xdr:from>
    <xdr:to>
      <xdr:col>1</xdr:col>
      <xdr:colOff>219075</xdr:colOff>
      <xdr:row>73</xdr:row>
      <xdr:rowOff>95250</xdr:rowOff>
    </xdr:to>
    <xdr:pic>
      <xdr:nvPicPr>
        <xdr:cNvPr id="5" name="Imagen 10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57600" y="12601575"/>
          <a:ext cx="9810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62</xdr:row>
      <xdr:rowOff>161925</xdr:rowOff>
    </xdr:from>
    <xdr:to>
      <xdr:col>0</xdr:col>
      <xdr:colOff>2800350</xdr:colOff>
      <xdr:row>68</xdr:row>
      <xdr:rowOff>123825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743075" y="11687175"/>
          <a:ext cx="10572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36</xdr:row>
      <xdr:rowOff>19050</xdr:rowOff>
    </xdr:from>
    <xdr:to>
      <xdr:col>5</xdr:col>
      <xdr:colOff>200025</xdr:colOff>
      <xdr:row>46</xdr:row>
      <xdr:rowOff>19050</xdr:rowOff>
    </xdr:to>
    <xdr:pic>
      <xdr:nvPicPr>
        <xdr:cNvPr id="7" name="Imagen 8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924800" y="6467475"/>
          <a:ext cx="7715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40</xdr:row>
      <xdr:rowOff>38100</xdr:rowOff>
    </xdr:from>
    <xdr:to>
      <xdr:col>4</xdr:col>
      <xdr:colOff>657225</xdr:colOff>
      <xdr:row>44</xdr:row>
      <xdr:rowOff>9525</xdr:rowOff>
    </xdr:to>
    <xdr:pic>
      <xdr:nvPicPr>
        <xdr:cNvPr id="8" name="Imagen 6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0251743">
          <a:off x="7810500" y="7153275"/>
          <a:ext cx="581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43</xdr:row>
      <xdr:rowOff>295275</xdr:rowOff>
    </xdr:from>
    <xdr:to>
      <xdr:col>4</xdr:col>
      <xdr:colOff>638175</xdr:colOff>
      <xdr:row>49</xdr:row>
      <xdr:rowOff>9525</xdr:rowOff>
    </xdr:to>
    <xdr:pic>
      <xdr:nvPicPr>
        <xdr:cNvPr id="9" name="Imagen 11"/>
        <xdr:cNvPicPr preferRelativeResize="1">
          <a:picLocks noChangeAspect="1"/>
        </xdr:cNvPicPr>
      </xdr:nvPicPr>
      <xdr:blipFill>
        <a:blip r:embed="rId6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</a:blip>
        <a:stretch>
          <a:fillRect/>
        </a:stretch>
      </xdr:blipFill>
      <xdr:spPr>
        <a:xfrm rot="15980247">
          <a:off x="7858125" y="7905750"/>
          <a:ext cx="5143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D81" sqref="D81"/>
    </sheetView>
  </sheetViews>
  <sheetFormatPr defaultColWidth="11.421875" defaultRowHeight="15"/>
  <cols>
    <col min="1" max="1" width="66.28125" style="1" customWidth="1"/>
    <col min="2" max="4" width="16.57421875" style="1" customWidth="1"/>
    <col min="5" max="16384" width="11.421875" style="1" customWidth="1"/>
  </cols>
  <sheetData>
    <row r="1" spans="1:4" ht="13.5">
      <c r="A1" s="51" t="s">
        <v>44</v>
      </c>
      <c r="B1" s="52"/>
      <c r="C1" s="52"/>
      <c r="D1" s="53"/>
    </row>
    <row r="2" spans="1:4" ht="13.5">
      <c r="A2" s="54" t="s">
        <v>0</v>
      </c>
      <c r="B2" s="55"/>
      <c r="C2" s="55"/>
      <c r="D2" s="56"/>
    </row>
    <row r="3" spans="1:4" ht="13.5">
      <c r="A3" s="54" t="s">
        <v>45</v>
      </c>
      <c r="B3" s="55"/>
      <c r="C3" s="55"/>
      <c r="D3" s="56"/>
    </row>
    <row r="4" spans="1:4" ht="14.25" thickBot="1">
      <c r="A4" s="57" t="s">
        <v>1</v>
      </c>
      <c r="B4" s="58"/>
      <c r="C4" s="58"/>
      <c r="D4" s="59"/>
    </row>
    <row r="5" spans="1:4" ht="14.25" thickBot="1">
      <c r="A5" s="2"/>
      <c r="B5" s="2"/>
      <c r="C5" s="2"/>
      <c r="D5" s="2"/>
    </row>
    <row r="6" spans="1:4" ht="13.5">
      <c r="A6" s="60" t="s">
        <v>2</v>
      </c>
      <c r="B6" s="3" t="s">
        <v>3</v>
      </c>
      <c r="C6" s="45" t="s">
        <v>5</v>
      </c>
      <c r="D6" s="3" t="s">
        <v>6</v>
      </c>
    </row>
    <row r="7" spans="1:4" ht="14.25" thickBot="1">
      <c r="A7" s="61"/>
      <c r="B7" s="4" t="s">
        <v>4</v>
      </c>
      <c r="C7" s="46"/>
      <c r="D7" s="4" t="s">
        <v>7</v>
      </c>
    </row>
    <row r="8" spans="1:4" ht="13.5">
      <c r="A8" s="17" t="s">
        <v>8</v>
      </c>
      <c r="B8" s="23">
        <f>SUM(B9:B11)</f>
        <v>21116698</v>
      </c>
      <c r="C8" s="23">
        <f>SUM(C9:C11)</f>
        <v>16379910.08</v>
      </c>
      <c r="D8" s="23">
        <f>SUM(D9:D11)</f>
        <v>16127756.28</v>
      </c>
    </row>
    <row r="9" spans="1:4" ht="13.5">
      <c r="A9" s="18" t="s">
        <v>9</v>
      </c>
      <c r="B9" s="24">
        <v>21116698</v>
      </c>
      <c r="C9" s="24">
        <v>16379910.08</v>
      </c>
      <c r="D9" s="24">
        <v>16127756.28</v>
      </c>
    </row>
    <row r="10" spans="1:4" ht="13.5">
      <c r="A10" s="18" t="s">
        <v>10</v>
      </c>
      <c r="B10" s="24">
        <v>0</v>
      </c>
      <c r="C10" s="24">
        <v>0</v>
      </c>
      <c r="D10" s="24">
        <v>0</v>
      </c>
    </row>
    <row r="11" spans="1:4" ht="13.5">
      <c r="A11" s="18" t="s">
        <v>11</v>
      </c>
      <c r="B11" s="24">
        <f>B38</f>
        <v>0</v>
      </c>
      <c r="C11" s="24">
        <f>C38</f>
        <v>0</v>
      </c>
      <c r="D11" s="24">
        <f>D38</f>
        <v>0</v>
      </c>
    </row>
    <row r="12" spans="1:4" ht="15">
      <c r="A12" s="17" t="s">
        <v>42</v>
      </c>
      <c r="B12" s="23">
        <f>SUM(B13:B14)</f>
        <v>21116698</v>
      </c>
      <c r="C12" s="23">
        <f>SUM(C13:C14)</f>
        <v>15771056.61</v>
      </c>
      <c r="D12" s="23">
        <f>SUM(D13:D14)</f>
        <v>15553709.75</v>
      </c>
    </row>
    <row r="13" spans="1:4" ht="13.5">
      <c r="A13" s="18" t="s">
        <v>12</v>
      </c>
      <c r="B13" s="24">
        <v>21116698</v>
      </c>
      <c r="C13" s="24">
        <v>15771056.61</v>
      </c>
      <c r="D13" s="24">
        <v>15553709.75</v>
      </c>
    </row>
    <row r="14" spans="1:4" ht="13.5">
      <c r="A14" s="18" t="s">
        <v>13</v>
      </c>
      <c r="B14" s="24">
        <v>0</v>
      </c>
      <c r="C14" s="24">
        <v>0</v>
      </c>
      <c r="D14" s="24">
        <v>0</v>
      </c>
    </row>
    <row r="15" spans="1:4" ht="13.5">
      <c r="A15" s="17" t="s">
        <v>14</v>
      </c>
      <c r="B15" s="30"/>
      <c r="C15" s="23">
        <f>SUM(C16:C17)</f>
        <v>0</v>
      </c>
      <c r="D15" s="23">
        <f>SUM(D16:D17)</f>
        <v>0</v>
      </c>
    </row>
    <row r="16" spans="1:4" ht="13.5">
      <c r="A16" s="18" t="s">
        <v>15</v>
      </c>
      <c r="B16" s="30"/>
      <c r="C16" s="24">
        <v>0</v>
      </c>
      <c r="D16" s="24">
        <v>0</v>
      </c>
    </row>
    <row r="17" spans="1:4" ht="13.5">
      <c r="A17" s="18" t="s">
        <v>16</v>
      </c>
      <c r="B17" s="30"/>
      <c r="C17" s="24">
        <v>0</v>
      </c>
      <c r="D17" s="24">
        <v>0</v>
      </c>
    </row>
    <row r="18" spans="1:4" ht="13.5">
      <c r="A18" s="17" t="s">
        <v>17</v>
      </c>
      <c r="B18" s="23">
        <f>B8-B12+B15</f>
        <v>0</v>
      </c>
      <c r="C18" s="26">
        <f>C8-C12+C15</f>
        <v>608853.4700000007</v>
      </c>
      <c r="D18" s="26">
        <f>D8-D12+D15</f>
        <v>574046.5299999993</v>
      </c>
    </row>
    <row r="19" spans="1:5" ht="13.5">
      <c r="A19" s="17" t="s">
        <v>18</v>
      </c>
      <c r="B19" s="23">
        <f>B18-B11</f>
        <v>0</v>
      </c>
      <c r="C19" s="26">
        <f>C18-C11</f>
        <v>608853.4700000007</v>
      </c>
      <c r="D19" s="26">
        <f>D18-D11</f>
        <v>574046.5299999993</v>
      </c>
      <c r="E19" s="32"/>
    </row>
    <row r="20" spans="1:4" ht="27">
      <c r="A20" s="17" t="s">
        <v>19</v>
      </c>
      <c r="B20" s="23">
        <f>B19-B15</f>
        <v>0</v>
      </c>
      <c r="C20" s="23">
        <f>C19-C15</f>
        <v>608853.4700000007</v>
      </c>
      <c r="D20" s="23">
        <f>D19-D15</f>
        <v>574046.5299999993</v>
      </c>
    </row>
    <row r="21" spans="1:4" ht="14.25" thickBot="1">
      <c r="A21" s="19"/>
      <c r="B21" s="31"/>
      <c r="C21" s="31"/>
      <c r="D21" s="31"/>
    </row>
    <row r="22" spans="1:4" ht="14.25" thickBot="1">
      <c r="A22" s="50"/>
      <c r="B22" s="50"/>
      <c r="C22" s="50"/>
      <c r="D22" s="50"/>
    </row>
    <row r="23" spans="1:4" ht="14.25" thickBot="1">
      <c r="A23" s="20" t="s">
        <v>20</v>
      </c>
      <c r="B23" s="21" t="s">
        <v>21</v>
      </c>
      <c r="C23" s="21" t="s">
        <v>5</v>
      </c>
      <c r="D23" s="21" t="s">
        <v>22</v>
      </c>
    </row>
    <row r="24" spans="1:4" ht="13.5">
      <c r="A24" s="17" t="s">
        <v>23</v>
      </c>
      <c r="B24" s="23">
        <f>SUM(B25:B26)</f>
        <v>0</v>
      </c>
      <c r="C24" s="26">
        <f>SUM(C25:C26)</f>
        <v>0</v>
      </c>
      <c r="D24" s="26">
        <f>SUM(D25:D26)</f>
        <v>0</v>
      </c>
    </row>
    <row r="25" spans="1:4" ht="13.5">
      <c r="A25" s="18" t="s">
        <v>24</v>
      </c>
      <c r="B25" s="24">
        <v>0</v>
      </c>
      <c r="C25" s="25">
        <v>0</v>
      </c>
      <c r="D25" s="25">
        <v>0</v>
      </c>
    </row>
    <row r="26" spans="1:4" ht="13.5">
      <c r="A26" s="18" t="s">
        <v>25</v>
      </c>
      <c r="B26" s="24">
        <v>0</v>
      </c>
      <c r="C26" s="25">
        <v>0</v>
      </c>
      <c r="D26" s="25">
        <v>0</v>
      </c>
    </row>
    <row r="27" spans="1:4" ht="13.5">
      <c r="A27" s="17" t="s">
        <v>43</v>
      </c>
      <c r="B27" s="23">
        <f>B20-B24</f>
        <v>0</v>
      </c>
      <c r="C27" s="23">
        <f>C20-C24</f>
        <v>608853.4700000007</v>
      </c>
      <c r="D27" s="23">
        <f>D20-D24</f>
        <v>574046.5299999993</v>
      </c>
    </row>
    <row r="28" spans="1:4" ht="14.25" thickBot="1">
      <c r="A28" s="22"/>
      <c r="B28" s="27"/>
      <c r="C28" s="27"/>
      <c r="D28" s="27"/>
    </row>
    <row r="29" spans="1:4" ht="14.25" thickBot="1">
      <c r="A29" s="5"/>
      <c r="B29" s="5"/>
      <c r="C29" s="5"/>
      <c r="D29" s="5"/>
    </row>
    <row r="30" spans="1:4" ht="13.5">
      <c r="A30" s="39" t="s">
        <v>20</v>
      </c>
      <c r="B30" s="41" t="s">
        <v>26</v>
      </c>
      <c r="C30" s="43" t="s">
        <v>5</v>
      </c>
      <c r="D30" s="6" t="s">
        <v>6</v>
      </c>
    </row>
    <row r="31" spans="1:4" ht="14.25" thickBot="1">
      <c r="A31" s="40"/>
      <c r="B31" s="42"/>
      <c r="C31" s="44"/>
      <c r="D31" s="7" t="s">
        <v>22</v>
      </c>
    </row>
    <row r="32" spans="1:4" ht="13.5">
      <c r="A32" s="8" t="s">
        <v>27</v>
      </c>
      <c r="B32" s="23">
        <f>SUM(B33:B34)</f>
        <v>0</v>
      </c>
      <c r="C32" s="23">
        <f>SUM(C33:C34)</f>
        <v>0</v>
      </c>
      <c r="D32" s="23">
        <f>SUM(D33:D34)</f>
        <v>0</v>
      </c>
    </row>
    <row r="33" spans="1:4" ht="13.5">
      <c r="A33" s="9" t="s">
        <v>28</v>
      </c>
      <c r="B33" s="24">
        <v>0</v>
      </c>
      <c r="C33" s="25">
        <v>0</v>
      </c>
      <c r="D33" s="25">
        <v>0</v>
      </c>
    </row>
    <row r="34" spans="1:4" ht="13.5">
      <c r="A34" s="9" t="s">
        <v>29</v>
      </c>
      <c r="B34" s="24">
        <v>0</v>
      </c>
      <c r="C34" s="25">
        <v>0</v>
      </c>
      <c r="D34" s="25">
        <v>0</v>
      </c>
    </row>
    <row r="35" spans="1:4" ht="13.5">
      <c r="A35" s="8" t="s">
        <v>30</v>
      </c>
      <c r="B35" s="23">
        <f>SUM(B36:B37)</f>
        <v>0</v>
      </c>
      <c r="C35" s="23">
        <f>SUM(C36:C37)</f>
        <v>0</v>
      </c>
      <c r="D35" s="23">
        <f>SUM(D36:D37)</f>
        <v>0</v>
      </c>
    </row>
    <row r="36" spans="1:4" ht="13.5">
      <c r="A36" s="9" t="s">
        <v>31</v>
      </c>
      <c r="B36" s="24">
        <v>0</v>
      </c>
      <c r="C36" s="25">
        <v>0</v>
      </c>
      <c r="D36" s="25">
        <v>0</v>
      </c>
    </row>
    <row r="37" spans="1:4" ht="12.75">
      <c r="A37" s="9" t="s">
        <v>32</v>
      </c>
      <c r="B37" s="24">
        <v>0</v>
      </c>
      <c r="C37" s="25">
        <v>0</v>
      </c>
      <c r="D37" s="25">
        <v>0</v>
      </c>
    </row>
    <row r="38" spans="1:4" ht="12.75">
      <c r="A38" s="8" t="s">
        <v>33</v>
      </c>
      <c r="B38" s="23">
        <f>B32-B35</f>
        <v>0</v>
      </c>
      <c r="C38" s="26">
        <f>C32-C35</f>
        <v>0</v>
      </c>
      <c r="D38" s="26">
        <f>D32-D35</f>
        <v>0</v>
      </c>
    </row>
    <row r="39" spans="1:4" ht="13.5" thickBot="1">
      <c r="A39" s="11"/>
      <c r="B39" s="27"/>
      <c r="C39" s="28"/>
      <c r="D39" s="28"/>
    </row>
    <row r="40" spans="1:4" ht="13.5" thickBot="1">
      <c r="A40" s="5"/>
      <c r="B40" s="5"/>
      <c r="C40" s="5"/>
      <c r="D40" s="5"/>
    </row>
    <row r="41" spans="1:4" ht="12.75">
      <c r="A41" s="39" t="s">
        <v>20</v>
      </c>
      <c r="B41" s="6" t="s">
        <v>3</v>
      </c>
      <c r="C41" s="43" t="s">
        <v>5</v>
      </c>
      <c r="D41" s="6" t="s">
        <v>6</v>
      </c>
    </row>
    <row r="42" spans="1:4" ht="13.5" thickBot="1">
      <c r="A42" s="40"/>
      <c r="B42" s="7" t="s">
        <v>21</v>
      </c>
      <c r="C42" s="44"/>
      <c r="D42" s="7" t="s">
        <v>22</v>
      </c>
    </row>
    <row r="43" spans="1:4" ht="12.75">
      <c r="A43" s="10" t="s">
        <v>34</v>
      </c>
      <c r="B43" s="24">
        <f>B9</f>
        <v>21116698</v>
      </c>
      <c r="C43" s="25">
        <f>C9</f>
        <v>16379910.08</v>
      </c>
      <c r="D43" s="25">
        <f>D9</f>
        <v>16127756.28</v>
      </c>
    </row>
    <row r="44" spans="1:4" ht="25.5" customHeight="1">
      <c r="A44" s="12" t="s">
        <v>35</v>
      </c>
      <c r="B44" s="24">
        <f>B33-B36</f>
        <v>0</v>
      </c>
      <c r="C44" s="25">
        <f>C33-C36</f>
        <v>0</v>
      </c>
      <c r="D44" s="25">
        <f>D33-D36</f>
        <v>0</v>
      </c>
    </row>
    <row r="45" spans="1:4" ht="12.75">
      <c r="A45" s="9" t="s">
        <v>28</v>
      </c>
      <c r="B45" s="24">
        <f>B33</f>
        <v>0</v>
      </c>
      <c r="C45" s="25">
        <f>C33</f>
        <v>0</v>
      </c>
      <c r="D45" s="25">
        <f>D33</f>
        <v>0</v>
      </c>
    </row>
    <row r="46" spans="1:4" ht="12.75">
      <c r="A46" s="9" t="s">
        <v>31</v>
      </c>
      <c r="B46" s="24">
        <f>B36</f>
        <v>0</v>
      </c>
      <c r="C46" s="25">
        <f>C36</f>
        <v>0</v>
      </c>
      <c r="D46" s="25">
        <f>D36</f>
        <v>0</v>
      </c>
    </row>
    <row r="47" spans="1:4" ht="12.75">
      <c r="A47" s="13" t="s">
        <v>12</v>
      </c>
      <c r="B47" s="24">
        <f>B13</f>
        <v>21116698</v>
      </c>
      <c r="C47" s="24">
        <f>C13</f>
        <v>15771056.61</v>
      </c>
      <c r="D47" s="24">
        <f>D13</f>
        <v>15553709.75</v>
      </c>
    </row>
    <row r="48" spans="1:4" ht="12.75">
      <c r="A48" s="13" t="s">
        <v>15</v>
      </c>
      <c r="B48" s="29"/>
      <c r="C48" s="24">
        <f>C16</f>
        <v>0</v>
      </c>
      <c r="D48" s="24">
        <f>D16</f>
        <v>0</v>
      </c>
    </row>
    <row r="49" spans="1:4" ht="12.75">
      <c r="A49" s="14" t="s">
        <v>36</v>
      </c>
      <c r="B49" s="23">
        <f>B43+B44-B47+B48</f>
        <v>0</v>
      </c>
      <c r="C49" s="26">
        <f>C43+C44-C47+C48</f>
        <v>608853.4700000007</v>
      </c>
      <c r="D49" s="26">
        <f>D43+D44-D47+D48</f>
        <v>574046.5299999993</v>
      </c>
    </row>
    <row r="50" spans="1:4" ht="27.75" customHeight="1">
      <c r="A50" s="15" t="s">
        <v>37</v>
      </c>
      <c r="B50" s="23">
        <f>B49-B44</f>
        <v>0</v>
      </c>
      <c r="C50" s="26">
        <f>C49-C44</f>
        <v>608853.4700000007</v>
      </c>
      <c r="D50" s="26">
        <f>D49-D44</f>
        <v>574046.5299999993</v>
      </c>
    </row>
    <row r="51" spans="1:4" ht="14.25" thickBot="1">
      <c r="A51" s="11"/>
      <c r="B51" s="27"/>
      <c r="C51" s="28"/>
      <c r="D51" s="28"/>
    </row>
    <row r="52" spans="1:4" ht="14.25" thickBot="1">
      <c r="A52" s="5"/>
      <c r="B52" s="5"/>
      <c r="C52" s="5"/>
      <c r="D52" s="5"/>
    </row>
    <row r="53" spans="1:4" ht="13.5">
      <c r="A53" s="39" t="s">
        <v>20</v>
      </c>
      <c r="B53" s="41" t="s">
        <v>26</v>
      </c>
      <c r="C53" s="43" t="s">
        <v>5</v>
      </c>
      <c r="D53" s="6" t="s">
        <v>6</v>
      </c>
    </row>
    <row r="54" spans="1:4" ht="14.25" thickBot="1">
      <c r="A54" s="40"/>
      <c r="B54" s="42"/>
      <c r="C54" s="44"/>
      <c r="D54" s="7" t="s">
        <v>22</v>
      </c>
    </row>
    <row r="55" spans="1:4" ht="13.5">
      <c r="A55" s="10" t="s">
        <v>10</v>
      </c>
      <c r="B55" s="24">
        <f>B10</f>
        <v>0</v>
      </c>
      <c r="C55" s="25">
        <f>C10</f>
        <v>0</v>
      </c>
      <c r="D55" s="25">
        <f>D10</f>
        <v>0</v>
      </c>
    </row>
    <row r="56" spans="1:4" ht="27">
      <c r="A56" s="16" t="s">
        <v>38</v>
      </c>
      <c r="B56" s="24">
        <f>B57-B58</f>
        <v>0</v>
      </c>
      <c r="C56" s="25">
        <f>C57-C58</f>
        <v>0</v>
      </c>
      <c r="D56" s="25">
        <f>D57-D58</f>
        <v>0</v>
      </c>
    </row>
    <row r="57" spans="1:4" ht="13.5">
      <c r="A57" s="9" t="s">
        <v>29</v>
      </c>
      <c r="B57" s="24">
        <f>B34</f>
        <v>0</v>
      </c>
      <c r="C57" s="25">
        <f>C34</f>
        <v>0</v>
      </c>
      <c r="D57" s="25">
        <f>D34</f>
        <v>0</v>
      </c>
    </row>
    <row r="58" spans="1:4" ht="13.5">
      <c r="A58" s="9" t="s">
        <v>32</v>
      </c>
      <c r="B58" s="24">
        <f>B37</f>
        <v>0</v>
      </c>
      <c r="C58" s="25">
        <f>C37</f>
        <v>0</v>
      </c>
      <c r="D58" s="25">
        <f>D37</f>
        <v>0</v>
      </c>
    </row>
    <row r="59" spans="1:4" ht="13.5">
      <c r="A59" s="13" t="s">
        <v>39</v>
      </c>
      <c r="B59" s="24">
        <f>B14</f>
        <v>0</v>
      </c>
      <c r="C59" s="24">
        <f>C14</f>
        <v>0</v>
      </c>
      <c r="D59" s="24">
        <f>D14</f>
        <v>0</v>
      </c>
    </row>
    <row r="60" spans="1:4" ht="13.5">
      <c r="A60" s="13" t="s">
        <v>16</v>
      </c>
      <c r="B60" s="29"/>
      <c r="C60" s="24">
        <f>C17</f>
        <v>0</v>
      </c>
      <c r="D60" s="24">
        <f>D17</f>
        <v>0</v>
      </c>
    </row>
    <row r="61" spans="1:4" ht="13.5">
      <c r="A61" s="14" t="s">
        <v>40</v>
      </c>
      <c r="B61" s="23">
        <f>B55+B56-B59+B60</f>
        <v>0</v>
      </c>
      <c r="C61" s="26">
        <f>C55+C56-C59+C60</f>
        <v>0</v>
      </c>
      <c r="D61" s="26">
        <f>D55+D56-D59+D60</f>
        <v>0</v>
      </c>
    </row>
    <row r="62" spans="1:4" ht="27" customHeight="1">
      <c r="A62" s="15" t="s">
        <v>41</v>
      </c>
      <c r="B62" s="23">
        <f>B61-B56</f>
        <v>0</v>
      </c>
      <c r="C62" s="26">
        <f>C61-C56</f>
        <v>0</v>
      </c>
      <c r="D62" s="26">
        <f>D61-D56</f>
        <v>0</v>
      </c>
    </row>
    <row r="63" spans="1:4" ht="13.5" thickBot="1">
      <c r="A63" s="11"/>
      <c r="B63" s="27"/>
      <c r="C63" s="28"/>
      <c r="D63" s="28"/>
    </row>
    <row r="64" ht="15" customHeight="1"/>
    <row r="65" ht="15" customHeight="1"/>
    <row r="66" ht="15" customHeight="1"/>
    <row r="67" s="33" customFormat="1" ht="15" customHeight="1"/>
    <row r="68" spans="1:5" s="36" customFormat="1" ht="15" customHeight="1">
      <c r="A68" s="34" t="s">
        <v>46</v>
      </c>
      <c r="B68" s="47" t="s">
        <v>47</v>
      </c>
      <c r="C68" s="47"/>
      <c r="D68" s="47"/>
      <c r="E68" s="35"/>
    </row>
    <row r="69" spans="1:5" s="38" customFormat="1" ht="15" customHeight="1">
      <c r="A69" s="34" t="s">
        <v>49</v>
      </c>
      <c r="B69" s="49" t="s">
        <v>50</v>
      </c>
      <c r="C69" s="49"/>
      <c r="D69" s="49"/>
      <c r="E69" s="37"/>
    </row>
    <row r="70" s="33" customFormat="1" ht="12.75"/>
    <row r="71" ht="15" customHeight="1"/>
    <row r="72" ht="15" customHeight="1"/>
    <row r="73" spans="1:4" ht="15" customHeight="1">
      <c r="A73" s="33"/>
      <c r="B73" s="33"/>
      <c r="C73" s="33"/>
      <c r="D73" s="33"/>
    </row>
    <row r="74" spans="1:4" ht="12.75">
      <c r="A74" s="47" t="s">
        <v>48</v>
      </c>
      <c r="B74" s="47"/>
      <c r="C74" s="47"/>
      <c r="D74" s="47"/>
    </row>
    <row r="75" spans="1:4" ht="13.5">
      <c r="A75" s="48" t="s">
        <v>51</v>
      </c>
      <c r="B75" s="48"/>
      <c r="C75" s="48"/>
      <c r="D75" s="48"/>
    </row>
  </sheetData>
  <sheetProtection/>
  <mergeCells count="19">
    <mergeCell ref="A74:D74"/>
    <mergeCell ref="A75:D75"/>
    <mergeCell ref="B68:D68"/>
    <mergeCell ref="B69:D69"/>
    <mergeCell ref="A22:D22"/>
    <mergeCell ref="A1:D1"/>
    <mergeCell ref="A2:D2"/>
    <mergeCell ref="A3:D3"/>
    <mergeCell ref="A4:D4"/>
    <mergeCell ref="A6:A7"/>
    <mergeCell ref="A53:A54"/>
    <mergeCell ref="B53:B54"/>
    <mergeCell ref="C53:C54"/>
    <mergeCell ref="C6:C7"/>
    <mergeCell ref="A41:A42"/>
    <mergeCell ref="C41:C42"/>
    <mergeCell ref="A30:A31"/>
    <mergeCell ref="B30:B31"/>
    <mergeCell ref="C30:C31"/>
  </mergeCells>
  <printOptions horizontalCentered="1"/>
  <pageMargins left="0.1968503937007874" right="0.1968503937007874" top="0.3937007874015748" bottom="0.3937007874015748" header="0.31496062992125984" footer="0.31496062992125984"/>
  <pageSetup fitToHeight="0" horizontalDpi="600" verticalDpi="600" orientation="portrait" scale="80" r:id="rId2"/>
  <rowBreaks count="1" manualBreakCount="1">
    <brk id="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Paola Borges</cp:lastModifiedBy>
  <cp:lastPrinted>2020-10-27T23:58:06Z</cp:lastPrinted>
  <dcterms:created xsi:type="dcterms:W3CDTF">2016-10-11T20:00:09Z</dcterms:created>
  <dcterms:modified xsi:type="dcterms:W3CDTF">2020-10-27T23:58:19Z</dcterms:modified>
  <cp:category/>
  <cp:version/>
  <cp:contentType/>
  <cp:contentStatus/>
</cp:coreProperties>
</file>