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<sst xmlns="http://schemas.openxmlformats.org/spreadsheetml/2006/main" count="36" uniqueCount="29">
  <si>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</si>
  <si>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</si>
  <si>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</si>
  <si>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</si>
  <si>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</si>
  <si>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</si>
  <si>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</si>
  <si>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</si>
  <si>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</si>
  <si>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</si>
  <si>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</si>
  <si>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</si>
  <si>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</si>
  <si>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</si>
  <si>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TRIBUNAL ELECTORAL DEL ESTADO DE CAMPECHE (a)</t>
  </si>
  <si>
    <t>Del 1 de Enero al 30 de Septiembre de 2021 (b)</t>
  </si>
  <si>
    <t>Contraloria Interna</t>
  </si>
  <si>
    <t>Comunicacion Social y Transparencia</t>
  </si>
  <si>
    <t>Dirección Administrativa</t>
  </si>
  <si>
    <t>Magistrado Electoral 1</t>
  </si>
  <si>
    <t>Magistrado Electoral 2</t>
  </si>
  <si>
    <t>Magistrado Electoral 3</t>
  </si>
  <si>
    <t>Secretaría General de Acuerdos</t>
  </si>
  <si>
    <t>Mtro. Francisco Javier Ac Ordóñez</t>
  </si>
  <si>
    <t>L.E. Rosa Elena Arredondo Cervera</t>
  </si>
  <si>
    <t>L.C. Noemí Guadalupe Collí Chan</t>
  </si>
  <si>
    <t>Magistrado Presidente</t>
  </si>
  <si>
    <t>Directora Administrativa</t>
  </si>
  <si>
    <t>Subdirectora de Contabilidad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</si>
</sst>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_ ;[Red]\-#,##0.0\ "/>
    <numFmt numFmtId="170" formatCode="#,##0.00_ ;[Red]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0" fontId="39" fillId="0" borderId="0" xfId="0" applyFont="1" applyAlignment="1">
      <alignment/>
    </xf>
    <xf numFmtId="0" fontId="39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 inden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 wrapText="1"/>
    </xf>
    <xf numFmtId="0" fontId="38" fillId="33" borderId="23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170" fontId="38" fillId="0" borderId="13" xfId="0" applyNumberFormat="1" applyFont="1" applyBorder="1" applyAlignment="1">
      <alignment horizontal="right" vertical="center" wrapText="1"/>
    </xf>
    <xf numFmtId="170" fontId="39" fillId="0" borderId="11" xfId="0" applyNumberFormat="1" applyFont="1" applyBorder="1" applyAlignment="1">
      <alignment horizontal="right" vertical="center" wrapText="1"/>
    </xf>
    <xf numFmtId="170" fontId="39" fillId="0" borderId="21" xfId="0" applyNumberFormat="1" applyFont="1" applyBorder="1" applyAlignment="1">
      <alignment horizontal="right" vertical="center"/>
    </xf>
    <xf numFmtId="170" fontId="39" fillId="0" borderId="21" xfId="0" applyNumberFormat="1" applyFont="1" applyBorder="1" applyAlignment="1">
      <alignment horizontal="right" vertical="center" wrapText="1"/>
    </xf>
    <xf numFmtId="170" fontId="38" fillId="0" borderId="11" xfId="0" applyNumberFormat="1" applyFont="1" applyBorder="1" applyAlignment="1">
      <alignment horizontal="right" vertical="center" wrapText="1"/>
    </xf>
    <xf numFmtId="170" fontId="38" fillId="0" borderId="21" xfId="0" applyNumberFormat="1" applyFont="1" applyBorder="1" applyAlignment="1">
      <alignment horizontal="right" vertical="center" wrapText="1"/>
    </xf>
    <xf numFmtId="170" fontId="39" fillId="0" borderId="10" xfId="0" applyNumberFormat="1" applyFont="1" applyBorder="1" applyAlignment="1">
      <alignment horizontal="right" vertical="center" wrapText="1"/>
    </xf>
    <xf numFmtId="0" fontId="40" fillId="34" borderId="0" xfId="0" applyFont="1" applyFill="1" applyBorder="1" applyAlignment="1" applyProtection="1">
      <alignment horizontal="center" vertical="center"/>
      <protection locked="0"/>
    </xf>
    <xf numFmtId="0" fontId="40" fillId="34" borderId="0" xfId="0" applyFont="1" applyFill="1" applyBorder="1" applyAlignment="1" applyProtection="1">
      <alignment horizontal="center" vertical="center"/>
      <protection/>
    </xf>
    <xf numFmtId="0" fontId="39" fillId="0" borderId="0" xfId="0" applyFont="1" applyBorder="1" applyAlignment="1">
      <alignment horizontal="center" vertical="center"/>
    </xf>
    <xf numFmtId="0" fontId="21" fillId="34" borderId="0" xfId="0" applyFont="1" applyFill="1" applyBorder="1" applyAlignment="1" applyProtection="1">
      <alignment horizontal="center" vertical="center" wrapText="1"/>
      <protection locked="0"/>
    </xf>
    <xf numFmtId="0" fontId="40" fillId="34" borderId="0" xfId="0" applyFont="1" applyFill="1" applyBorder="1" applyAlignment="1" applyProtection="1">
      <alignment horizontal="center" vertical="center" wrapText="1"/>
      <protection/>
    </xf>
    <xf numFmtId="0" fontId="40" fillId="34" borderId="0" xfId="0" applyFont="1" applyFill="1" applyBorder="1" applyAlignment="1" applyProtection="1">
      <alignment horizontal="center" vertical="center"/>
      <protection locked="0"/>
    </xf>
    <xf numFmtId="0" fontId="21" fillId="34" borderId="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32</xdr:row>
      <xdr:rowOff>180975</xdr:rowOff>
    </xdr:from>
    <xdr:to>
      <xdr:col>1</xdr:col>
      <xdr:colOff>2466975</xdr:colOff>
      <xdr:row>32</xdr:row>
      <xdr:rowOff>180975</xdr:rowOff>
    </xdr:to>
    <xdr:sp>
      <xdr:nvSpPr>
        <xdr:cNvPr id="1" name="Conector recto 2"/>
        <xdr:cNvSpPr>
          <a:spLocks/>
        </xdr:cNvSpPr>
      </xdr:nvSpPr>
      <xdr:spPr>
        <a:xfrm>
          <a:off x="514350" y="5600700"/>
          <a:ext cx="2247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238125</xdr:colOff>
      <xdr:row>32</xdr:row>
      <xdr:rowOff>152400</xdr:rowOff>
    </xdr:from>
    <xdr:to>
      <xdr:col>4</xdr:col>
      <xdr:colOff>666750</xdr:colOff>
      <xdr:row>32</xdr:row>
      <xdr:rowOff>152400</xdr:rowOff>
    </xdr:to>
    <xdr:sp>
      <xdr:nvSpPr>
        <xdr:cNvPr id="2" name="Conector recto 3"/>
        <xdr:cNvSpPr>
          <a:spLocks/>
        </xdr:cNvSpPr>
      </xdr:nvSpPr>
      <xdr:spPr>
        <a:xfrm>
          <a:off x="3133725" y="5600700"/>
          <a:ext cx="2247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219075</xdr:colOff>
      <xdr:row>32</xdr:row>
      <xdr:rowOff>152400</xdr:rowOff>
    </xdr:from>
    <xdr:to>
      <xdr:col>7</xdr:col>
      <xdr:colOff>647700</xdr:colOff>
      <xdr:row>32</xdr:row>
      <xdr:rowOff>152400</xdr:rowOff>
    </xdr:to>
    <xdr:sp>
      <xdr:nvSpPr>
        <xdr:cNvPr id="3" name="Conector recto 4"/>
        <xdr:cNvSpPr>
          <a:spLocks/>
        </xdr:cNvSpPr>
      </xdr:nvSpPr>
      <xdr:spPr>
        <a:xfrm>
          <a:off x="5791200" y="5600700"/>
          <a:ext cx="2247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L31" sqref="L31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13" t="s">
        <v>14</v>
      </c>
      <c r="C2" s="14"/>
      <c r="D2" s="14"/>
      <c r="E2" s="14"/>
      <c r="F2" s="14"/>
      <c r="G2" s="14"/>
      <c r="H2" s="15"/>
    </row>
    <row r="3" spans="2:8" ht="12.75">
      <c r="B3" s="16" t="s">
        <v>0</v>
      </c>
      <c r="C3" s="17"/>
      <c r="D3" s="17"/>
      <c r="E3" s="17"/>
      <c r="F3" s="17"/>
      <c r="G3" s="17"/>
      <c r="H3" s="18"/>
    </row>
    <row r="4" spans="2:8" ht="12.75">
      <c r="B4" s="16" t="s">
        <v>1</v>
      </c>
      <c r="C4" s="17"/>
      <c r="D4" s="17"/>
      <c r="E4" s="17"/>
      <c r="F4" s="17"/>
      <c r="G4" s="17"/>
      <c r="H4" s="18"/>
    </row>
    <row r="5" spans="2:8" ht="12.75">
      <c r="B5" s="16" t="s">
        <v>15</v>
      </c>
      <c r="C5" s="17"/>
      <c r="D5" s="17"/>
      <c r="E5" s="17"/>
      <c r="F5" s="17"/>
      <c r="G5" s="17"/>
      <c r="H5" s="18"/>
    </row>
    <row r="6" spans="2:8" ht="13.5" thickBot="1">
      <c r="B6" s="19" t="s">
        <v>2</v>
      </c>
      <c r="C6" s="20"/>
      <c r="D6" s="20"/>
      <c r="E6" s="20"/>
      <c r="F6" s="20"/>
      <c r="G6" s="20"/>
      <c r="H6" s="21"/>
    </row>
    <row r="7" spans="2:8" ht="13.5" thickBot="1">
      <c r="B7" s="8" t="s">
        <v>3</v>
      </c>
      <c r="C7" s="10" t="s">
        <v>4</v>
      </c>
      <c r="D7" s="11"/>
      <c r="E7" s="11"/>
      <c r="F7" s="11"/>
      <c r="G7" s="12"/>
      <c r="H7" s="8" t="s">
        <v>5</v>
      </c>
    </row>
    <row r="8" spans="2:8" ht="26.25" thickBot="1">
      <c r="B8" s="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9"/>
    </row>
    <row r="9" spans="2:8" ht="12.75">
      <c r="B9" s="2" t="s">
        <v>12</v>
      </c>
      <c r="C9" s="22">
        <f aca="true" t="shared" si="0" ref="C9:H9">SUM(C10:C17)</f>
        <v>23739525</v>
      </c>
      <c r="D9" s="22">
        <f t="shared" si="0"/>
        <v>5018244</v>
      </c>
      <c r="E9" s="22">
        <f t="shared" si="0"/>
        <v>28757769</v>
      </c>
      <c r="F9" s="22">
        <f t="shared" si="0"/>
        <v>22474012.580000002</v>
      </c>
      <c r="G9" s="22">
        <f t="shared" si="0"/>
        <v>22273787.22</v>
      </c>
      <c r="H9" s="22">
        <f t="shared" si="0"/>
        <v>6283756.419999999</v>
      </c>
    </row>
    <row r="10" spans="2:8" ht="12.75" customHeight="1">
      <c r="B10" s="7" t="s">
        <v>16</v>
      </c>
      <c r="C10" s="23">
        <v>675834.43</v>
      </c>
      <c r="D10" s="23">
        <v>-55749.3</v>
      </c>
      <c r="E10" s="23">
        <f aca="true" t="shared" si="1" ref="E10:E16">C10+D10</f>
        <v>620085.13</v>
      </c>
      <c r="F10" s="23">
        <v>496016.83</v>
      </c>
      <c r="G10" s="23">
        <v>491607.46</v>
      </c>
      <c r="H10" s="24">
        <f aca="true" t="shared" si="2" ref="H10:H16">E10-F10</f>
        <v>124068.29999999999</v>
      </c>
    </row>
    <row r="11" spans="2:8" ht="12.75">
      <c r="B11" s="7" t="s">
        <v>17</v>
      </c>
      <c r="C11" s="25">
        <v>805161.91</v>
      </c>
      <c r="D11" s="25">
        <v>75767.45</v>
      </c>
      <c r="E11" s="25">
        <f t="shared" si="1"/>
        <v>880929.36</v>
      </c>
      <c r="F11" s="25">
        <v>567054.49</v>
      </c>
      <c r="G11" s="25">
        <v>560284.34</v>
      </c>
      <c r="H11" s="24">
        <f t="shared" si="2"/>
        <v>313874.87</v>
      </c>
    </row>
    <row r="12" spans="2:8" ht="12.75">
      <c r="B12" s="7" t="s">
        <v>18</v>
      </c>
      <c r="C12" s="25">
        <v>3968315.37</v>
      </c>
      <c r="D12" s="25">
        <v>1196384.81</v>
      </c>
      <c r="E12" s="25">
        <f t="shared" si="1"/>
        <v>5164700.18</v>
      </c>
      <c r="F12" s="25">
        <v>4062035.1</v>
      </c>
      <c r="G12" s="25">
        <v>3993267.94</v>
      </c>
      <c r="H12" s="24">
        <f t="shared" si="2"/>
        <v>1102665.0799999996</v>
      </c>
    </row>
    <row r="13" spans="2:8" ht="12.75">
      <c r="B13" s="7" t="s">
        <v>19</v>
      </c>
      <c r="C13" s="25">
        <v>5883980.34</v>
      </c>
      <c r="D13" s="25">
        <v>2715940.57</v>
      </c>
      <c r="E13" s="25">
        <f t="shared" si="1"/>
        <v>8599920.91</v>
      </c>
      <c r="F13" s="25">
        <v>6992459.18</v>
      </c>
      <c r="G13" s="25">
        <v>6956867.37</v>
      </c>
      <c r="H13" s="24">
        <f t="shared" si="2"/>
        <v>1607461.7300000004</v>
      </c>
    </row>
    <row r="14" spans="2:8" ht="12.75">
      <c r="B14" s="7" t="s">
        <v>20</v>
      </c>
      <c r="C14" s="25">
        <v>5142846.65</v>
      </c>
      <c r="D14" s="25">
        <v>505556.27</v>
      </c>
      <c r="E14" s="25">
        <f t="shared" si="1"/>
        <v>5648402.92</v>
      </c>
      <c r="F14" s="25">
        <v>4494736.98</v>
      </c>
      <c r="G14" s="25">
        <v>4461497.2</v>
      </c>
      <c r="H14" s="24">
        <f t="shared" si="2"/>
        <v>1153665.9399999995</v>
      </c>
    </row>
    <row r="15" spans="2:8" ht="12.75">
      <c r="B15" s="7" t="s">
        <v>21</v>
      </c>
      <c r="C15" s="25">
        <v>5274590.35</v>
      </c>
      <c r="D15" s="25">
        <v>-229358.38</v>
      </c>
      <c r="E15" s="25">
        <f t="shared" si="1"/>
        <v>5045231.97</v>
      </c>
      <c r="F15" s="25">
        <v>3614506.77</v>
      </c>
      <c r="G15" s="25">
        <v>3583149.01</v>
      </c>
      <c r="H15" s="24">
        <f t="shared" si="2"/>
        <v>1430725.1999999997</v>
      </c>
    </row>
    <row r="16" spans="2:8" ht="12.75">
      <c r="B16" s="7" t="s">
        <v>22</v>
      </c>
      <c r="C16" s="25">
        <v>1988795.95</v>
      </c>
      <c r="D16" s="25">
        <v>809702.58</v>
      </c>
      <c r="E16" s="25">
        <f t="shared" si="1"/>
        <v>2798498.53</v>
      </c>
      <c r="F16" s="25">
        <v>2247203.23</v>
      </c>
      <c r="G16" s="25">
        <v>2227113.9</v>
      </c>
      <c r="H16" s="24">
        <f t="shared" si="2"/>
        <v>551295.2999999998</v>
      </c>
    </row>
    <row r="17" spans="2:8" ht="12.75">
      <c r="B17" s="7"/>
      <c r="C17" s="25"/>
      <c r="D17" s="25"/>
      <c r="E17" s="25"/>
      <c r="F17" s="25"/>
      <c r="G17" s="25"/>
      <c r="H17" s="24"/>
    </row>
    <row r="18" spans="2:8" ht="12.75">
      <c r="B18" s="6"/>
      <c r="C18" s="25"/>
      <c r="D18" s="25"/>
      <c r="E18" s="25"/>
      <c r="F18" s="25"/>
      <c r="G18" s="25"/>
      <c r="H18" s="25"/>
    </row>
    <row r="19" spans="2:8" ht="12.75">
      <c r="B19" s="3" t="s">
        <v>13</v>
      </c>
      <c r="C19" s="26">
        <f aca="true" t="shared" si="3" ref="C19:H19">SUM(C20:C27)</f>
        <v>0</v>
      </c>
      <c r="D19" s="26">
        <f t="shared" si="3"/>
        <v>0</v>
      </c>
      <c r="E19" s="26">
        <f t="shared" si="3"/>
        <v>0</v>
      </c>
      <c r="F19" s="26">
        <f t="shared" si="3"/>
        <v>0</v>
      </c>
      <c r="G19" s="26">
        <f t="shared" si="3"/>
        <v>0</v>
      </c>
      <c r="H19" s="26">
        <f t="shared" si="3"/>
        <v>0</v>
      </c>
    </row>
    <row r="20" spans="2:8" ht="12.75">
      <c r="B20" s="7" t="s">
        <v>16</v>
      </c>
      <c r="C20" s="23">
        <v>0</v>
      </c>
      <c r="D20" s="23">
        <v>0</v>
      </c>
      <c r="E20" s="23">
        <f aca="true" t="shared" si="4" ref="E20:E26">C20+D20</f>
        <v>0</v>
      </c>
      <c r="F20" s="23">
        <v>0</v>
      </c>
      <c r="G20" s="23">
        <v>0</v>
      </c>
      <c r="H20" s="24">
        <f aca="true" t="shared" si="5" ref="H20:H26">E20-F20</f>
        <v>0</v>
      </c>
    </row>
    <row r="21" spans="2:8" ht="12.75">
      <c r="B21" s="7" t="s">
        <v>17</v>
      </c>
      <c r="C21" s="23">
        <v>0</v>
      </c>
      <c r="D21" s="23">
        <v>0</v>
      </c>
      <c r="E21" s="23">
        <f t="shared" si="4"/>
        <v>0</v>
      </c>
      <c r="F21" s="23">
        <v>0</v>
      </c>
      <c r="G21" s="23">
        <v>0</v>
      </c>
      <c r="H21" s="24">
        <f t="shared" si="5"/>
        <v>0</v>
      </c>
    </row>
    <row r="22" spans="2:8" ht="12.75">
      <c r="B22" s="7" t="s">
        <v>18</v>
      </c>
      <c r="C22" s="23">
        <v>0</v>
      </c>
      <c r="D22" s="23">
        <v>0</v>
      </c>
      <c r="E22" s="23">
        <f t="shared" si="4"/>
        <v>0</v>
      </c>
      <c r="F22" s="23">
        <v>0</v>
      </c>
      <c r="G22" s="23">
        <v>0</v>
      </c>
      <c r="H22" s="24">
        <f t="shared" si="5"/>
        <v>0</v>
      </c>
    </row>
    <row r="23" spans="2:8" ht="12.75">
      <c r="B23" s="7" t="s">
        <v>19</v>
      </c>
      <c r="C23" s="23">
        <v>0</v>
      </c>
      <c r="D23" s="23">
        <v>0</v>
      </c>
      <c r="E23" s="23">
        <f t="shared" si="4"/>
        <v>0</v>
      </c>
      <c r="F23" s="23">
        <v>0</v>
      </c>
      <c r="G23" s="23">
        <v>0</v>
      </c>
      <c r="H23" s="24">
        <f t="shared" si="5"/>
        <v>0</v>
      </c>
    </row>
    <row r="24" spans="2:8" ht="12.75">
      <c r="B24" s="7" t="s">
        <v>20</v>
      </c>
      <c r="C24" s="25">
        <v>0</v>
      </c>
      <c r="D24" s="25">
        <v>0</v>
      </c>
      <c r="E24" s="25">
        <f t="shared" si="4"/>
        <v>0</v>
      </c>
      <c r="F24" s="25">
        <v>0</v>
      </c>
      <c r="G24" s="25">
        <v>0</v>
      </c>
      <c r="H24" s="24">
        <f t="shared" si="5"/>
        <v>0</v>
      </c>
    </row>
    <row r="25" spans="2:8" ht="12.75">
      <c r="B25" s="7" t="s">
        <v>21</v>
      </c>
      <c r="C25" s="25">
        <v>0</v>
      </c>
      <c r="D25" s="25">
        <v>0</v>
      </c>
      <c r="E25" s="25">
        <f t="shared" si="4"/>
        <v>0</v>
      </c>
      <c r="F25" s="25">
        <v>0</v>
      </c>
      <c r="G25" s="25">
        <v>0</v>
      </c>
      <c r="H25" s="24">
        <f t="shared" si="5"/>
        <v>0</v>
      </c>
    </row>
    <row r="26" spans="2:8" ht="12.75">
      <c r="B26" s="7" t="s">
        <v>22</v>
      </c>
      <c r="C26" s="25">
        <v>0</v>
      </c>
      <c r="D26" s="25">
        <v>0</v>
      </c>
      <c r="E26" s="25">
        <f t="shared" si="4"/>
        <v>0</v>
      </c>
      <c r="F26" s="25">
        <v>0</v>
      </c>
      <c r="G26" s="25">
        <v>0</v>
      </c>
      <c r="H26" s="24">
        <f t="shared" si="5"/>
        <v>0</v>
      </c>
    </row>
    <row r="27" spans="2:8" ht="12.75">
      <c r="B27" s="7"/>
      <c r="C27" s="25"/>
      <c r="D27" s="25"/>
      <c r="E27" s="25"/>
      <c r="F27" s="25"/>
      <c r="G27" s="25"/>
      <c r="H27" s="24"/>
    </row>
    <row r="28" spans="2:8" ht="12.75">
      <c r="B28" s="6"/>
      <c r="C28" s="25"/>
      <c r="D28" s="25"/>
      <c r="E28" s="25"/>
      <c r="F28" s="25"/>
      <c r="G28" s="25"/>
      <c r="H28" s="24"/>
    </row>
    <row r="29" spans="2:8" ht="12.75">
      <c r="B29" s="2" t="s">
        <v>11</v>
      </c>
      <c r="C29" s="27">
        <f aca="true" t="shared" si="6" ref="C29:H29">C9+C19</f>
        <v>23739525</v>
      </c>
      <c r="D29" s="27">
        <f t="shared" si="6"/>
        <v>5018244</v>
      </c>
      <c r="E29" s="27">
        <f t="shared" si="6"/>
        <v>28757769</v>
      </c>
      <c r="F29" s="27">
        <f t="shared" si="6"/>
        <v>22474012.580000002</v>
      </c>
      <c r="G29" s="27">
        <f t="shared" si="6"/>
        <v>22273787.22</v>
      </c>
      <c r="H29" s="27">
        <f t="shared" si="6"/>
        <v>6283756.419999999</v>
      </c>
    </row>
    <row r="30" spans="2:8" ht="13.5" thickBot="1">
      <c r="B30" s="4"/>
      <c r="C30" s="28"/>
      <c r="D30" s="28"/>
      <c r="E30" s="28"/>
      <c r="F30" s="28"/>
      <c r="G30" s="28"/>
      <c r="H30" s="28"/>
    </row>
    <row r="34" spans="2:8" ht="13.5" customHeight="1">
      <c r="B34" s="34" t="s">
        <v>23</v>
      </c>
      <c r="C34" s="29" t="s">
        <v>24</v>
      </c>
      <c r="D34" s="29"/>
      <c r="E34" s="29"/>
      <c r="F34" s="30" t="s">
        <v>25</v>
      </c>
      <c r="G34" s="30"/>
      <c r="H34" s="30"/>
    </row>
    <row r="35" spans="2:8" s="31" customFormat="1" ht="13.5" customHeight="1">
      <c r="B35" s="35" t="s">
        <v>26</v>
      </c>
      <c r="C35" s="32" t="s">
        <v>27</v>
      </c>
      <c r="D35" s="32"/>
      <c r="E35" s="32"/>
      <c r="F35" s="33" t="s">
        <v>28</v>
      </c>
      <c r="G35" s="33"/>
      <c r="H35" s="33"/>
    </row>
  </sheetData>
  <sheetProtection/>
  <mergeCells count="12">
    <mergeCell ref="F34:H34"/>
    <mergeCell ref="F35:H35"/>
    <mergeCell ref="C34:E34"/>
    <mergeCell ref="C35:E35"/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11811023622047245" right="0.11811023622047245" top="0.7480314960629921" bottom="0.7480314960629921" header="0.31496062992125984" footer="0.31496062992125984"/>
  <pageSetup fitToHeight="0"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TEECDC01</cp:lastModifiedBy>
  <cp:lastPrinted>2021-10-27T17:29:14Z</cp:lastPrinted>
  <dcterms:created xsi:type="dcterms:W3CDTF">2016-10-11T20:43:07Z</dcterms:created>
  <dcterms:modified xsi:type="dcterms:W3CDTF">2021-10-27T17:29:18Z</dcterms:modified>
  <cp:category/>
  <cp:version/>
  <cp:contentType/>
  <cp:contentStatus/>
</cp:coreProperties>
</file>