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ECDC04\Desktop\LDF 4TO. TRIM. 2024 NOEMI\"/>
    </mc:Choice>
  </mc:AlternateContent>
  <bookViews>
    <workbookView xWindow="0" yWindow="0" windowWidth="28800" windowHeight="12315"/>
  </bookViews>
  <sheets>
    <sheet name="F1_ESF" sheetId="1" r:id="rId1"/>
  </sheets>
  <definedNames>
    <definedName name="_xlnm.Print_Titles" localSheetId="0">F1_ESF!$2:$5</definedName>
  </definedNames>
  <calcPr calcId="152511"/>
</workbook>
</file>

<file path=xl/calcChain.xml><?xml version="1.0" encoding="utf-8"?>
<calcChain xmlns="http://schemas.openxmlformats.org/spreadsheetml/2006/main">
  <c r="C38" i="1" l="1"/>
  <c r="G75" i="1"/>
  <c r="F75" i="1"/>
  <c r="G68" i="1"/>
  <c r="F68" i="1"/>
  <c r="G63" i="1"/>
  <c r="G79" i="1" s="1"/>
  <c r="F63" i="1"/>
  <c r="F79" i="1" s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F19" i="1"/>
  <c r="G9" i="1"/>
  <c r="G47" i="1" s="1"/>
  <c r="G59" i="1" s="1"/>
  <c r="G81" i="1" s="1"/>
  <c r="F9" i="1"/>
  <c r="F47" i="1" s="1"/>
  <c r="F59" i="1" s="1"/>
  <c r="F81" i="1" s="1"/>
  <c r="D60" i="1"/>
  <c r="C60" i="1"/>
  <c r="D41" i="1"/>
  <c r="C41" i="1"/>
  <c r="D38" i="1"/>
  <c r="D31" i="1"/>
  <c r="C31" i="1"/>
  <c r="D25" i="1"/>
  <c r="C25" i="1"/>
  <c r="C17" i="1"/>
  <c r="D17" i="1"/>
  <c r="D9" i="1"/>
  <c r="D47" i="1" s="1"/>
  <c r="D62" i="1" s="1"/>
  <c r="C9" i="1"/>
  <c r="C47" i="1" s="1"/>
  <c r="C62" i="1" s="1"/>
</calcChain>
</file>

<file path=xl/sharedStrings.xml><?xml version="1.0" encoding="utf-8"?>
<sst xmlns="http://schemas.openxmlformats.org/spreadsheetml/2006/main" count="133" uniqueCount="130">
  <si>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</si>
  <si>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</si>
  <si>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</si>
  <si>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</si>
  <si>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</si>
  <si>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</si>
  <si>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</si>
  <si>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</si>
  <si>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</si>
  <si>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</si>
  <si>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</si>
  <si>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</si>
  <si>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</si>
  <si>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</si>
  <si>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</si>
  <si>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</si>
  <si>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</si>
  <si>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</si>
  <si>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</si>
  <si>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</si>
  <si>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</si>
  <si>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</si>
  <si>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</si>
  <si>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</si>
  <si>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</si>
  <si>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</si>
  <si>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</si>
  <si>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</si>
  <si>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</si>
  <si>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</si>
  <si>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</si>
  <si>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</si>
  <si>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</si>
  <si>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</si>
  <si>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</si>
  <si>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</si>
  <si>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</si>
  <si>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</si>
  <si>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</si>
  <si>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</si>
  <si>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</si>
  <si>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</si>
  <si>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</si>
  <si>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</si>
  <si>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</si>
  <si>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</si>
  <si>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</si>
  <si>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</si>
  <si>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</si>
  <si>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</si>
  <si>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</si>
  <si>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</si>
  <si>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</si>
  <si>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</si>
  <si>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</si>
  <si>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</si>
  <si>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</si>
  <si>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</si>
  <si>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</si>
  <si>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</si>
  <si>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</si>
  <si>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</si>
  <si>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</si>
  <si>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</si>
  <si>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</si>
  <si>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</si>
  <si>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</si>
  <si>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</si>
  <si>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</si>
  <si>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</si>
  <si>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</si>
  <si>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</si>
  <si>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</si>
  <si>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</si>
  <si>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</si>
  <si>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</si>
  <si>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</si>
  <si>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</si>
  <si>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</si>
  <si>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</si>
  <si>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</si>
  <si>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</si>
  <si>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</si>
  <si>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</si>
  <si>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</si>
  <si>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</si>
  <si>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</si>
  <si>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</si>
  <si>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</si>
  <si>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</si>
  <si>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</si>
  <si>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</si>
  <si>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</si>
  <si>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</si>
  <si>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</si>
  <si>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</si>
  <si>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</si>
  <si>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</si>
  <si>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</si>
  <si>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</si>
  <si>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</si>
  <si>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</si>
  <si>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</si>
  <si>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</si>
  <si>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</si>
  <si>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</si>
  <si>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</si>
  <si>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</si>
  <si>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</si>
  <si>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</si>
  <si>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</si>
  <si>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</si>
  <si>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</si>
  <si>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</si>
  <si>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</si>
  <si>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</si>
  <si>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</si>
  <si>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</si>
  <si>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</si>
  <si>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</si>
  <si>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TRIBUNAL ELECTORAL DEL ESTADO DE CAMPECHE (a)</t>
  </si>
  <si>
    <t>Al 31 de diciembre de 2023 y al 31 de Diciembre de 2024 (b)</t>
  </si>
  <si>
    <t>2024 (d)</t>
  </si>
  <si>
    <t>31 de diciembre de 2023 (e)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</si>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</sst>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6" formatCode="#,##0.00_ ;[Red]\-#,##0.00\ "/>
    <numFmt numFmtId="167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9"/>
      <color theme="0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6" fontId="1" fillId="0" borderId="4" xfId="0" applyNumberFormat="1" applyFont="1" applyBorder="1" applyAlignment="1">
      <alignment horizontal="right" vertical="center" wrapText="1"/>
    </xf>
    <xf numFmtId="167" fontId="1" fillId="0" borderId="4" xfId="0" applyNumberFormat="1" applyFont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715433</xdr:colOff>
      <xdr:row>84</xdr:row>
      <xdr:rowOff>274108</xdr:rowOff>
    </xdr:from>
    <xdr:to>
      <xdr:col>1</xdr:col>
      <xdr:colOff>3171825</xdr:colOff>
      <xdr:row>85</xdr:row>
      <xdr:rowOff>0</xdr:rowOff>
    </xdr:to>
    <xdr:cxnSp macro="">
      <xdr:nvCxnSpPr>
        <xdr:cNvPr id="2" name="Conector recto 1"/>
        <xdr:cNvCxnSpPr/>
      </xdr:nvCxnSpPr>
      <xdr:spPr>
        <a:xfrm>
          <a:off x="801158" y="15533158"/>
          <a:ext cx="24563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790575</xdr:colOff>
      <xdr:row>85</xdr:row>
      <xdr:rowOff>0</xdr:rowOff>
    </xdr:from>
    <xdr:to>
      <xdr:col>4</xdr:col>
      <xdr:colOff>2246842</xdr:colOff>
      <xdr:row>85</xdr:row>
      <xdr:rowOff>2117</xdr:rowOff>
    </xdr:to>
    <xdr:cxnSp macro="">
      <xdr:nvCxnSpPr>
        <xdr:cNvPr id="3" name="Conector recto 2"/>
        <xdr:cNvCxnSpPr/>
      </xdr:nvCxnSpPr>
      <xdr:spPr>
        <a:xfrm>
          <a:off x="5619750" y="15535275"/>
          <a:ext cx="2456392" cy="211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84</xdr:row>
      <xdr:rowOff>266700</xdr:rowOff>
    </xdr:from>
    <xdr:to>
      <xdr:col>6</xdr:col>
      <xdr:colOff>981075</xdr:colOff>
      <xdr:row>84</xdr:row>
      <xdr:rowOff>266700</xdr:rowOff>
    </xdr:to>
    <xdr:cxnSp macro="">
      <xdr:nvCxnSpPr>
        <xdr:cNvPr id="4" name="Conector recto 3"/>
        <xdr:cNvCxnSpPr/>
      </xdr:nvCxnSpPr>
      <xdr:spPr>
        <a:xfrm>
          <a:off x="9801225" y="15525750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tabSelected="1" zoomScaleNormal="100" workbookViewId="0">
      <pane ySplit="6" topLeftCell="A64" activePane="bottomLeft" state="frozen"/>
      <selection pane="bottomLeft" activeCell="J77" sqref="J77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121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29">
        <f>SUM(C10:C16)</f>
        <v>952222.31</v>
      </c>
      <c r="D9" s="29">
        <f>SUM(D10:D16)</f>
        <v>788733.21</v>
      </c>
      <c r="E9" s="11" t="s">
        <v>8</v>
      </c>
      <c r="F9" s="29">
        <f>SUM(F10:F18)</f>
        <v>953311.53</v>
      </c>
      <c r="G9" s="29">
        <f>SUM(G10:G18)</f>
        <v>763519.74</v>
      </c>
    </row>
    <row r="10" spans="2:7" x14ac:dyDescent="0.2">
      <c r="B10" s="12" t="s">
        <v>9</v>
      </c>
      <c r="C10" s="29">
        <v>0</v>
      </c>
      <c r="D10" s="29">
        <v>0</v>
      </c>
      <c r="E10" s="13" t="s">
        <v>10</v>
      </c>
      <c r="F10" s="29">
        <v>349267.6</v>
      </c>
      <c r="G10" s="29">
        <v>293220.09000000003</v>
      </c>
    </row>
    <row r="11" spans="2:7" x14ac:dyDescent="0.2">
      <c r="B11" s="12" t="s">
        <v>11</v>
      </c>
      <c r="C11" s="29">
        <v>952222.31</v>
      </c>
      <c r="D11" s="29">
        <v>788733.21</v>
      </c>
      <c r="E11" s="13" t="s">
        <v>12</v>
      </c>
      <c r="F11" s="29">
        <v>109754</v>
      </c>
      <c r="G11" s="29">
        <v>0</v>
      </c>
    </row>
    <row r="12" spans="2:7" x14ac:dyDescent="0.2">
      <c r="B12" s="12" t="s">
        <v>13</v>
      </c>
      <c r="C12" s="29">
        <v>0</v>
      </c>
      <c r="D12" s="29">
        <v>0</v>
      </c>
      <c r="E12" s="13" t="s">
        <v>14</v>
      </c>
      <c r="F12" s="29">
        <v>0</v>
      </c>
      <c r="G12" s="29">
        <v>0</v>
      </c>
    </row>
    <row r="13" spans="2:7" x14ac:dyDescent="0.2">
      <c r="B13" s="12" t="s">
        <v>15</v>
      </c>
      <c r="C13" s="29">
        <v>0</v>
      </c>
      <c r="D13" s="29">
        <v>0</v>
      </c>
      <c r="E13" s="13" t="s">
        <v>16</v>
      </c>
      <c r="F13" s="29">
        <v>0</v>
      </c>
      <c r="G13" s="29">
        <v>0</v>
      </c>
    </row>
    <row r="14" spans="2:7" x14ac:dyDescent="0.2">
      <c r="B14" s="12" t="s">
        <v>17</v>
      </c>
      <c r="C14" s="29">
        <v>0</v>
      </c>
      <c r="D14" s="29">
        <v>0</v>
      </c>
      <c r="E14" s="13" t="s">
        <v>18</v>
      </c>
      <c r="F14" s="29">
        <v>0</v>
      </c>
      <c r="G14" s="29">
        <v>0</v>
      </c>
    </row>
    <row r="15" spans="2:7" ht="25.5" x14ac:dyDescent="0.2">
      <c r="B15" s="12" t="s">
        <v>19</v>
      </c>
      <c r="C15" s="29">
        <v>0</v>
      </c>
      <c r="D15" s="29">
        <v>0</v>
      </c>
      <c r="E15" s="13" t="s">
        <v>20</v>
      </c>
      <c r="F15" s="29">
        <v>0</v>
      </c>
      <c r="G15" s="29">
        <v>0</v>
      </c>
    </row>
    <row r="16" spans="2:7" x14ac:dyDescent="0.2">
      <c r="B16" s="12" t="s">
        <v>21</v>
      </c>
      <c r="C16" s="29">
        <v>0</v>
      </c>
      <c r="D16" s="29">
        <v>0</v>
      </c>
      <c r="E16" s="13" t="s">
        <v>22</v>
      </c>
      <c r="F16" s="29">
        <v>494289.93</v>
      </c>
      <c r="G16" s="29">
        <v>470252.66</v>
      </c>
    </row>
    <row r="17" spans="2:7" x14ac:dyDescent="0.2">
      <c r="B17" s="10" t="s">
        <v>23</v>
      </c>
      <c r="C17" s="29">
        <f>SUM(C18:C24)</f>
        <v>1811</v>
      </c>
      <c r="D17" s="29">
        <f>SUM(D18:D24)</f>
        <v>200.01</v>
      </c>
      <c r="E17" s="13" t="s">
        <v>24</v>
      </c>
      <c r="F17" s="29">
        <v>0</v>
      </c>
      <c r="G17" s="29">
        <v>0</v>
      </c>
    </row>
    <row r="18" spans="2:7" x14ac:dyDescent="0.2">
      <c r="B18" s="12" t="s">
        <v>25</v>
      </c>
      <c r="C18" s="29">
        <v>0</v>
      </c>
      <c r="D18" s="29">
        <v>0</v>
      </c>
      <c r="E18" s="13" t="s">
        <v>26</v>
      </c>
      <c r="F18" s="29">
        <v>0</v>
      </c>
      <c r="G18" s="29">
        <v>46.99</v>
      </c>
    </row>
    <row r="19" spans="2:7" x14ac:dyDescent="0.2">
      <c r="B19" s="12" t="s">
        <v>27</v>
      </c>
      <c r="C19" s="29">
        <v>0</v>
      </c>
      <c r="D19" s="29">
        <v>0</v>
      </c>
      <c r="E19" s="11" t="s">
        <v>28</v>
      </c>
      <c r="F19" s="29">
        <f>SUM(F20:F22)</f>
        <v>0</v>
      </c>
      <c r="G19" s="29">
        <f>SUM(G20:G22)</f>
        <v>0</v>
      </c>
    </row>
    <row r="20" spans="2:7" x14ac:dyDescent="0.2">
      <c r="B20" s="12" t="s">
        <v>29</v>
      </c>
      <c r="C20" s="29">
        <v>1811</v>
      </c>
      <c r="D20" s="29">
        <v>200.01</v>
      </c>
      <c r="E20" s="13" t="s">
        <v>30</v>
      </c>
      <c r="F20" s="29">
        <v>0</v>
      </c>
      <c r="G20" s="29">
        <v>0</v>
      </c>
    </row>
    <row r="21" spans="2:7" x14ac:dyDescent="0.2">
      <c r="B21" s="12" t="s">
        <v>31</v>
      </c>
      <c r="C21" s="29">
        <v>0</v>
      </c>
      <c r="D21" s="29">
        <v>0</v>
      </c>
      <c r="E21" s="14" t="s">
        <v>32</v>
      </c>
      <c r="F21" s="29">
        <v>0</v>
      </c>
      <c r="G21" s="29">
        <v>0</v>
      </c>
    </row>
    <row r="22" spans="2:7" x14ac:dyDescent="0.2">
      <c r="B22" s="12" t="s">
        <v>33</v>
      </c>
      <c r="C22" s="29">
        <v>0</v>
      </c>
      <c r="D22" s="29">
        <v>0</v>
      </c>
      <c r="E22" s="13" t="s">
        <v>34</v>
      </c>
      <c r="F22" s="29">
        <v>0</v>
      </c>
      <c r="G22" s="29">
        <v>0</v>
      </c>
    </row>
    <row r="23" spans="2:7" x14ac:dyDescent="0.2">
      <c r="B23" s="12" t="s">
        <v>35</v>
      </c>
      <c r="C23" s="29">
        <v>0</v>
      </c>
      <c r="D23" s="29">
        <v>0</v>
      </c>
      <c r="E23" s="11" t="s">
        <v>36</v>
      </c>
      <c r="F23" s="29">
        <f>SUM(F24:F25)</f>
        <v>0</v>
      </c>
      <c r="G23" s="29">
        <f>SUM(G24:G25)</f>
        <v>0</v>
      </c>
    </row>
    <row r="24" spans="2:7" x14ac:dyDescent="0.2">
      <c r="B24" s="12" t="s">
        <v>37</v>
      </c>
      <c r="C24" s="29">
        <v>0</v>
      </c>
      <c r="D24" s="29">
        <v>0</v>
      </c>
      <c r="E24" s="13" t="s">
        <v>38</v>
      </c>
      <c r="F24" s="29">
        <v>0</v>
      </c>
      <c r="G24" s="29">
        <v>0</v>
      </c>
    </row>
    <row r="25" spans="2:7" x14ac:dyDescent="0.2">
      <c r="B25" s="10" t="s">
        <v>39</v>
      </c>
      <c r="C25" s="29">
        <f>SUM(C26:C30)</f>
        <v>0</v>
      </c>
      <c r="D25" s="29">
        <f>SUM(D26:D30)</f>
        <v>0</v>
      </c>
      <c r="E25" s="13" t="s">
        <v>40</v>
      </c>
      <c r="F25" s="29">
        <v>0</v>
      </c>
      <c r="G25" s="29">
        <v>0</v>
      </c>
    </row>
    <row r="26" spans="2:7" ht="25.5" x14ac:dyDescent="0.2">
      <c r="B26" s="12" t="s">
        <v>41</v>
      </c>
      <c r="C26" s="29">
        <v>0</v>
      </c>
      <c r="D26" s="29">
        <v>0</v>
      </c>
      <c r="E26" s="11" t="s">
        <v>42</v>
      </c>
      <c r="F26" s="29">
        <v>0</v>
      </c>
      <c r="G26" s="29">
        <v>0</v>
      </c>
    </row>
    <row r="27" spans="2:7" ht="25.5" x14ac:dyDescent="0.2">
      <c r="B27" s="12" t="s">
        <v>43</v>
      </c>
      <c r="C27" s="29">
        <v>0</v>
      </c>
      <c r="D27" s="29">
        <v>0</v>
      </c>
      <c r="E27" s="11" t="s">
        <v>44</v>
      </c>
      <c r="F27" s="29">
        <f>SUM(F28:F30)</f>
        <v>0</v>
      </c>
      <c r="G27" s="29">
        <f>SUM(G28:G30)</f>
        <v>0</v>
      </c>
    </row>
    <row r="28" spans="2:7" ht="25.5" x14ac:dyDescent="0.2">
      <c r="B28" s="12" t="s">
        <v>45</v>
      </c>
      <c r="C28" s="29">
        <v>0</v>
      </c>
      <c r="D28" s="29">
        <v>0</v>
      </c>
      <c r="E28" s="13" t="s">
        <v>46</v>
      </c>
      <c r="F28" s="29">
        <v>0</v>
      </c>
      <c r="G28" s="29">
        <v>0</v>
      </c>
    </row>
    <row r="29" spans="2:7" x14ac:dyDescent="0.2">
      <c r="B29" s="12" t="s">
        <v>47</v>
      </c>
      <c r="C29" s="29">
        <v>0</v>
      </c>
      <c r="D29" s="29">
        <v>0</v>
      </c>
      <c r="E29" s="13" t="s">
        <v>48</v>
      </c>
      <c r="F29" s="29">
        <v>0</v>
      </c>
      <c r="G29" s="29">
        <v>0</v>
      </c>
    </row>
    <row r="30" spans="2:7" x14ac:dyDescent="0.2">
      <c r="B30" s="12" t="s">
        <v>49</v>
      </c>
      <c r="C30" s="29">
        <v>0</v>
      </c>
      <c r="D30" s="29">
        <v>0</v>
      </c>
      <c r="E30" s="13" t="s">
        <v>50</v>
      </c>
      <c r="F30" s="29">
        <v>0</v>
      </c>
      <c r="G30" s="29">
        <v>0</v>
      </c>
    </row>
    <row r="31" spans="2:7" ht="25.5" x14ac:dyDescent="0.2">
      <c r="B31" s="10" t="s">
        <v>51</v>
      </c>
      <c r="C31" s="29">
        <f>SUM(C32:C36)</f>
        <v>0</v>
      </c>
      <c r="D31" s="29">
        <f>SUM(D32:D36)</f>
        <v>0</v>
      </c>
      <c r="E31" s="11" t="s">
        <v>52</v>
      </c>
      <c r="F31" s="29">
        <f>SUM(F32:F37)</f>
        <v>0</v>
      </c>
      <c r="G31" s="29">
        <f>SUM(G32:G37)</f>
        <v>0</v>
      </c>
    </row>
    <row r="32" spans="2:7" x14ac:dyDescent="0.2">
      <c r="B32" s="12" t="s">
        <v>53</v>
      </c>
      <c r="C32" s="29">
        <v>0</v>
      </c>
      <c r="D32" s="29">
        <v>0</v>
      </c>
      <c r="E32" s="13" t="s">
        <v>54</v>
      </c>
      <c r="F32" s="29">
        <v>0</v>
      </c>
      <c r="G32" s="29">
        <v>0</v>
      </c>
    </row>
    <row r="33" spans="2:7" x14ac:dyDescent="0.2">
      <c r="B33" s="12" t="s">
        <v>55</v>
      </c>
      <c r="C33" s="29">
        <v>0</v>
      </c>
      <c r="D33" s="29">
        <v>0</v>
      </c>
      <c r="E33" s="13" t="s">
        <v>56</v>
      </c>
      <c r="F33" s="29">
        <v>0</v>
      </c>
      <c r="G33" s="29">
        <v>0</v>
      </c>
    </row>
    <row r="34" spans="2:7" x14ac:dyDescent="0.2">
      <c r="B34" s="12" t="s">
        <v>57</v>
      </c>
      <c r="C34" s="29">
        <v>0</v>
      </c>
      <c r="D34" s="29">
        <v>0</v>
      </c>
      <c r="E34" s="13" t="s">
        <v>58</v>
      </c>
      <c r="F34" s="29">
        <v>0</v>
      </c>
      <c r="G34" s="29">
        <v>0</v>
      </c>
    </row>
    <row r="35" spans="2:7" ht="25.5" x14ac:dyDescent="0.2">
      <c r="B35" s="12" t="s">
        <v>59</v>
      </c>
      <c r="C35" s="29">
        <v>0</v>
      </c>
      <c r="D35" s="29">
        <v>0</v>
      </c>
      <c r="E35" s="13" t="s">
        <v>60</v>
      </c>
      <c r="F35" s="29">
        <v>0</v>
      </c>
      <c r="G35" s="29">
        <v>0</v>
      </c>
    </row>
    <row r="36" spans="2:7" x14ac:dyDescent="0.2">
      <c r="B36" s="12" t="s">
        <v>61</v>
      </c>
      <c r="C36" s="29">
        <v>0</v>
      </c>
      <c r="D36" s="29">
        <v>0</v>
      </c>
      <c r="E36" s="13" t="s">
        <v>62</v>
      </c>
      <c r="F36" s="29">
        <v>0</v>
      </c>
      <c r="G36" s="29">
        <v>0</v>
      </c>
    </row>
    <row r="37" spans="2:7" x14ac:dyDescent="0.2">
      <c r="B37" s="10" t="s">
        <v>63</v>
      </c>
      <c r="C37" s="29">
        <v>0</v>
      </c>
      <c r="D37" s="29">
        <v>0</v>
      </c>
      <c r="E37" s="13" t="s">
        <v>64</v>
      </c>
      <c r="F37" s="29">
        <v>0</v>
      </c>
      <c r="G37" s="29">
        <v>0</v>
      </c>
    </row>
    <row r="38" spans="2:7" x14ac:dyDescent="0.2">
      <c r="B38" s="10" t="s">
        <v>65</v>
      </c>
      <c r="C38" s="29">
        <f>SUM(C39:C40)</f>
        <v>0</v>
      </c>
      <c r="D38" s="29">
        <f>SUM(D39:D40)</f>
        <v>0</v>
      </c>
      <c r="E38" s="11" t="s">
        <v>66</v>
      </c>
      <c r="F38" s="29">
        <f>SUM(F39:F41)</f>
        <v>0</v>
      </c>
      <c r="G38" s="29">
        <f>SUM(G39:G41)</f>
        <v>0</v>
      </c>
    </row>
    <row r="39" spans="2:7" ht="25.5" x14ac:dyDescent="0.2">
      <c r="B39" s="12" t="s">
        <v>67</v>
      </c>
      <c r="C39" s="29">
        <v>0</v>
      </c>
      <c r="D39" s="29">
        <v>0</v>
      </c>
      <c r="E39" s="13" t="s">
        <v>68</v>
      </c>
      <c r="F39" s="29">
        <v>0</v>
      </c>
      <c r="G39" s="29">
        <v>0</v>
      </c>
    </row>
    <row r="40" spans="2:7" x14ac:dyDescent="0.2">
      <c r="B40" s="12" t="s">
        <v>69</v>
      </c>
      <c r="C40" s="29">
        <v>0</v>
      </c>
      <c r="D40" s="29">
        <v>0</v>
      </c>
      <c r="E40" s="13" t="s">
        <v>70</v>
      </c>
      <c r="F40" s="29">
        <v>0</v>
      </c>
      <c r="G40" s="29">
        <v>0</v>
      </c>
    </row>
    <row r="41" spans="2:7" x14ac:dyDescent="0.2">
      <c r="B41" s="10" t="s">
        <v>71</v>
      </c>
      <c r="C41" s="29">
        <f>SUM(C42:C45)</f>
        <v>0</v>
      </c>
      <c r="D41" s="29">
        <f>SUM(D42:D45)</f>
        <v>0</v>
      </c>
      <c r="E41" s="13" t="s">
        <v>72</v>
      </c>
      <c r="F41" s="29">
        <v>0</v>
      </c>
      <c r="G41" s="29">
        <v>0</v>
      </c>
    </row>
    <row r="42" spans="2:7" x14ac:dyDescent="0.2">
      <c r="B42" s="12" t="s">
        <v>73</v>
      </c>
      <c r="C42" s="29">
        <v>0</v>
      </c>
      <c r="D42" s="29">
        <v>0</v>
      </c>
      <c r="E42" s="11" t="s">
        <v>74</v>
      </c>
      <c r="F42" s="29">
        <f>SUM(F43:F45)</f>
        <v>0</v>
      </c>
      <c r="G42" s="29">
        <f>SUM(G43:G45)</f>
        <v>0</v>
      </c>
    </row>
    <row r="43" spans="2:7" x14ac:dyDescent="0.2">
      <c r="B43" s="12" t="s">
        <v>75</v>
      </c>
      <c r="C43" s="29">
        <v>0</v>
      </c>
      <c r="D43" s="29">
        <v>0</v>
      </c>
      <c r="E43" s="13" t="s">
        <v>76</v>
      </c>
      <c r="F43" s="29">
        <v>0</v>
      </c>
      <c r="G43" s="29">
        <v>0</v>
      </c>
    </row>
    <row r="44" spans="2:7" ht="25.5" x14ac:dyDescent="0.2">
      <c r="B44" s="12" t="s">
        <v>77</v>
      </c>
      <c r="C44" s="29">
        <v>0</v>
      </c>
      <c r="D44" s="29">
        <v>0</v>
      </c>
      <c r="E44" s="13" t="s">
        <v>78</v>
      </c>
      <c r="F44" s="29">
        <v>0</v>
      </c>
      <c r="G44" s="29">
        <v>0</v>
      </c>
    </row>
    <row r="45" spans="2:7" x14ac:dyDescent="0.2">
      <c r="B45" s="12" t="s">
        <v>79</v>
      </c>
      <c r="C45" s="29">
        <v>0</v>
      </c>
      <c r="D45" s="29">
        <v>0</v>
      </c>
      <c r="E45" s="13" t="s">
        <v>80</v>
      </c>
      <c r="F45" s="29">
        <v>0</v>
      </c>
      <c r="G45" s="29">
        <v>0</v>
      </c>
    </row>
    <row r="46" spans="2:7" x14ac:dyDescent="0.2">
      <c r="B46" s="10"/>
      <c r="C46" s="29"/>
      <c r="D46" s="29"/>
      <c r="E46" s="11"/>
      <c r="F46" s="29"/>
      <c r="G46" s="29"/>
    </row>
    <row r="47" spans="2:7" x14ac:dyDescent="0.2">
      <c r="B47" s="6" t="s">
        <v>81</v>
      </c>
      <c r="C47" s="29">
        <f>C9+C17+C25+C31+C37+C38+C41</f>
        <v>954033.31</v>
      </c>
      <c r="D47" s="29">
        <f>D9+D17+D25+D31+D37+D38+D41</f>
        <v>788933.22</v>
      </c>
      <c r="E47" s="8" t="s">
        <v>82</v>
      </c>
      <c r="F47" s="29">
        <f>F9+F19+F23+F26+F27+F31+F38+F42</f>
        <v>953311.53</v>
      </c>
      <c r="G47" s="29">
        <f>G9+G19+G23+G26+G27+G31+G38+G42</f>
        <v>763519.74</v>
      </c>
    </row>
    <row r="48" spans="2:7" x14ac:dyDescent="0.2">
      <c r="B48" s="6"/>
      <c r="C48" s="29"/>
      <c r="D48" s="29"/>
      <c r="E48" s="8"/>
      <c r="F48" s="29"/>
      <c r="G48" s="29"/>
    </row>
    <row r="49" spans="2:7" x14ac:dyDescent="0.2">
      <c r="B49" s="6" t="s">
        <v>83</v>
      </c>
      <c r="C49" s="29"/>
      <c r="D49" s="29"/>
      <c r="E49" s="8" t="s">
        <v>84</v>
      </c>
      <c r="F49" s="29"/>
      <c r="G49" s="29"/>
    </row>
    <row r="50" spans="2:7" x14ac:dyDescent="0.2">
      <c r="B50" s="10" t="s">
        <v>85</v>
      </c>
      <c r="C50" s="29">
        <v>0</v>
      </c>
      <c r="D50" s="29">
        <v>0</v>
      </c>
      <c r="E50" s="11" t="s">
        <v>86</v>
      </c>
      <c r="F50" s="29">
        <v>0</v>
      </c>
      <c r="G50" s="29">
        <v>0</v>
      </c>
    </row>
    <row r="51" spans="2:7" x14ac:dyDescent="0.2">
      <c r="B51" s="10" t="s">
        <v>87</v>
      </c>
      <c r="C51" s="29">
        <v>0</v>
      </c>
      <c r="D51" s="29">
        <v>0</v>
      </c>
      <c r="E51" s="11" t="s">
        <v>88</v>
      </c>
      <c r="F51" s="29">
        <v>0</v>
      </c>
      <c r="G51" s="29">
        <v>0</v>
      </c>
    </row>
    <row r="52" spans="2:7" x14ac:dyDescent="0.2">
      <c r="B52" s="10" t="s">
        <v>89</v>
      </c>
      <c r="C52" s="29">
        <v>0</v>
      </c>
      <c r="D52" s="29">
        <v>0</v>
      </c>
      <c r="E52" s="11" t="s">
        <v>90</v>
      </c>
      <c r="F52" s="29">
        <v>0</v>
      </c>
      <c r="G52" s="29">
        <v>0</v>
      </c>
    </row>
    <row r="53" spans="2:7" x14ac:dyDescent="0.2">
      <c r="B53" s="10" t="s">
        <v>91</v>
      </c>
      <c r="C53" s="29">
        <v>4468595.79</v>
      </c>
      <c r="D53" s="29">
        <v>4232470.53</v>
      </c>
      <c r="E53" s="11" t="s">
        <v>92</v>
      </c>
      <c r="F53" s="29">
        <v>0</v>
      </c>
      <c r="G53" s="29">
        <v>0</v>
      </c>
    </row>
    <row r="54" spans="2:7" x14ac:dyDescent="0.2">
      <c r="B54" s="10" t="s">
        <v>93</v>
      </c>
      <c r="C54" s="29">
        <v>246770.76</v>
      </c>
      <c r="D54" s="29">
        <v>246770.76</v>
      </c>
      <c r="E54" s="11" t="s">
        <v>94</v>
      </c>
      <c r="F54" s="29">
        <v>0</v>
      </c>
      <c r="G54" s="29">
        <v>0</v>
      </c>
    </row>
    <row r="55" spans="2:7" x14ac:dyDescent="0.2">
      <c r="B55" s="10" t="s">
        <v>95</v>
      </c>
      <c r="C55" s="30">
        <v>-3686472.25</v>
      </c>
      <c r="D55" s="30">
        <v>-3936628.4</v>
      </c>
      <c r="E55" s="11" t="s">
        <v>96</v>
      </c>
      <c r="F55" s="29">
        <v>0</v>
      </c>
      <c r="G55" s="29">
        <v>0</v>
      </c>
    </row>
    <row r="56" spans="2:7" x14ac:dyDescent="0.2">
      <c r="B56" s="10" t="s">
        <v>97</v>
      </c>
      <c r="C56" s="29">
        <v>0</v>
      </c>
      <c r="D56" s="29">
        <v>0</v>
      </c>
      <c r="E56" s="8"/>
      <c r="F56" s="29"/>
      <c r="G56" s="29"/>
    </row>
    <row r="57" spans="2:7" x14ac:dyDescent="0.2">
      <c r="B57" s="10" t="s">
        <v>98</v>
      </c>
      <c r="C57" s="29">
        <v>0</v>
      </c>
      <c r="D57" s="29">
        <v>0</v>
      </c>
      <c r="E57" s="8" t="s">
        <v>99</v>
      </c>
      <c r="F57" s="29">
        <f>SUM(F50:F55)</f>
        <v>0</v>
      </c>
      <c r="G57" s="29">
        <f>SUM(G50:G55)</f>
        <v>0</v>
      </c>
    </row>
    <row r="58" spans="2:7" x14ac:dyDescent="0.2">
      <c r="B58" s="10" t="s">
        <v>100</v>
      </c>
      <c r="C58" s="29">
        <v>0</v>
      </c>
      <c r="D58" s="29">
        <v>0</v>
      </c>
      <c r="E58" s="15"/>
      <c r="F58" s="29"/>
      <c r="G58" s="29"/>
    </row>
    <row r="59" spans="2:7" x14ac:dyDescent="0.2">
      <c r="B59" s="10"/>
      <c r="C59" s="29"/>
      <c r="D59" s="29"/>
      <c r="E59" s="8" t="s">
        <v>101</v>
      </c>
      <c r="F59" s="29">
        <f>F47+F57</f>
        <v>953311.53</v>
      </c>
      <c r="G59" s="29">
        <f>G47+G57</f>
        <v>763519.74</v>
      </c>
    </row>
    <row r="60" spans="2:7" ht="25.5" x14ac:dyDescent="0.2">
      <c r="B60" s="6" t="s">
        <v>102</v>
      </c>
      <c r="C60" s="29">
        <f>SUM(C50:C58)</f>
        <v>1028894.2999999998</v>
      </c>
      <c r="D60" s="29">
        <f>SUM(D50:D58)</f>
        <v>542612.89000000013</v>
      </c>
      <c r="E60" s="11"/>
      <c r="F60" s="29"/>
      <c r="G60" s="29"/>
    </row>
    <row r="61" spans="2:7" x14ac:dyDescent="0.2">
      <c r="B61" s="10"/>
      <c r="C61" s="29"/>
      <c r="D61" s="29"/>
      <c r="E61" s="8" t="s">
        <v>103</v>
      </c>
      <c r="F61" s="29"/>
      <c r="G61" s="29"/>
    </row>
    <row r="62" spans="2:7" x14ac:dyDescent="0.2">
      <c r="B62" s="6" t="s">
        <v>104</v>
      </c>
      <c r="C62" s="29">
        <f>C47+C60</f>
        <v>1982927.6099999999</v>
      </c>
      <c r="D62" s="29">
        <f>D47+D60</f>
        <v>1331546.1100000001</v>
      </c>
      <c r="E62" s="8"/>
      <c r="F62" s="29"/>
      <c r="G62" s="29"/>
    </row>
    <row r="63" spans="2:7" x14ac:dyDescent="0.2">
      <c r="B63" s="10"/>
      <c r="C63" s="9"/>
      <c r="D63" s="9"/>
      <c r="E63" s="8" t="s">
        <v>105</v>
      </c>
      <c r="F63" s="29">
        <f>SUM(F64:F66)</f>
        <v>0</v>
      </c>
      <c r="G63" s="29">
        <f>SUM(G64:G66)</f>
        <v>0</v>
      </c>
    </row>
    <row r="64" spans="2:7" x14ac:dyDescent="0.2">
      <c r="B64" s="10"/>
      <c r="C64" s="9"/>
      <c r="D64" s="9"/>
      <c r="E64" s="11" t="s">
        <v>106</v>
      </c>
      <c r="F64" s="29">
        <v>0</v>
      </c>
      <c r="G64" s="29">
        <v>0</v>
      </c>
    </row>
    <row r="65" spans="2:7" x14ac:dyDescent="0.2">
      <c r="B65" s="10"/>
      <c r="C65" s="9"/>
      <c r="D65" s="9"/>
      <c r="E65" s="11" t="s">
        <v>107</v>
      </c>
      <c r="F65" s="29">
        <v>0</v>
      </c>
      <c r="G65" s="29">
        <v>0</v>
      </c>
    </row>
    <row r="66" spans="2:7" x14ac:dyDescent="0.2">
      <c r="B66" s="10"/>
      <c r="C66" s="9"/>
      <c r="D66" s="9"/>
      <c r="E66" s="11" t="s">
        <v>108</v>
      </c>
      <c r="F66" s="29">
        <v>0</v>
      </c>
      <c r="G66" s="29">
        <v>0</v>
      </c>
    </row>
    <row r="67" spans="2:7" x14ac:dyDescent="0.2">
      <c r="B67" s="10"/>
      <c r="C67" s="9"/>
      <c r="D67" s="9"/>
      <c r="E67" s="11"/>
      <c r="F67" s="29"/>
      <c r="G67" s="29"/>
    </row>
    <row r="68" spans="2:7" x14ac:dyDescent="0.2">
      <c r="B68" s="10"/>
      <c r="C68" s="9"/>
      <c r="D68" s="9"/>
      <c r="E68" s="8" t="s">
        <v>109</v>
      </c>
      <c r="F68" s="29">
        <f>SUM(F69:F73)</f>
        <v>1029616.0799999996</v>
      </c>
      <c r="G68" s="29">
        <f>SUM(G69:G73)</f>
        <v>568026.37000000011</v>
      </c>
    </row>
    <row r="69" spans="2:7" x14ac:dyDescent="0.2">
      <c r="B69" s="10"/>
      <c r="C69" s="9"/>
      <c r="D69" s="9"/>
      <c r="E69" s="11" t="s">
        <v>110</v>
      </c>
      <c r="F69" s="29">
        <v>486287.4</v>
      </c>
      <c r="G69" s="30">
        <v>-333244.14</v>
      </c>
    </row>
    <row r="70" spans="2:7" x14ac:dyDescent="0.2">
      <c r="B70" s="10"/>
      <c r="C70" s="9"/>
      <c r="D70" s="9"/>
      <c r="E70" s="11" t="s">
        <v>111</v>
      </c>
      <c r="F70" s="29">
        <v>3523165.9</v>
      </c>
      <c r="G70" s="29">
        <v>3856410.04</v>
      </c>
    </row>
    <row r="71" spans="2:7" x14ac:dyDescent="0.2">
      <c r="B71" s="10"/>
      <c r="C71" s="9"/>
      <c r="D71" s="9"/>
      <c r="E71" s="11" t="s">
        <v>112</v>
      </c>
      <c r="F71" s="29">
        <v>0</v>
      </c>
      <c r="G71" s="29">
        <v>0</v>
      </c>
    </row>
    <row r="72" spans="2:7" x14ac:dyDescent="0.2">
      <c r="B72" s="10"/>
      <c r="C72" s="9"/>
      <c r="D72" s="9"/>
      <c r="E72" s="11" t="s">
        <v>113</v>
      </c>
      <c r="F72" s="29">
        <v>0</v>
      </c>
      <c r="G72" s="29">
        <v>0</v>
      </c>
    </row>
    <row r="73" spans="2:7" x14ac:dyDescent="0.2">
      <c r="B73" s="10"/>
      <c r="C73" s="9"/>
      <c r="D73" s="9"/>
      <c r="E73" s="11" t="s">
        <v>114</v>
      </c>
      <c r="F73" s="30">
        <v>-2979837.22</v>
      </c>
      <c r="G73" s="30">
        <v>-2955139.53</v>
      </c>
    </row>
    <row r="74" spans="2:7" x14ac:dyDescent="0.2">
      <c r="B74" s="10"/>
      <c r="C74" s="9"/>
      <c r="D74" s="9"/>
      <c r="E74" s="11"/>
      <c r="F74" s="29"/>
      <c r="G74" s="29"/>
    </row>
    <row r="75" spans="2:7" ht="25.5" x14ac:dyDescent="0.2">
      <c r="B75" s="10"/>
      <c r="C75" s="9"/>
      <c r="D75" s="9"/>
      <c r="E75" s="8" t="s">
        <v>115</v>
      </c>
      <c r="F75" s="29">
        <f>SUM(F76:F77)</f>
        <v>0</v>
      </c>
      <c r="G75" s="29">
        <f>SUM(G76:G77)</f>
        <v>0</v>
      </c>
    </row>
    <row r="76" spans="2:7" x14ac:dyDescent="0.2">
      <c r="B76" s="10"/>
      <c r="C76" s="9"/>
      <c r="D76" s="9"/>
      <c r="E76" s="11" t="s">
        <v>116</v>
      </c>
      <c r="F76" s="29">
        <v>0</v>
      </c>
      <c r="G76" s="29">
        <v>0</v>
      </c>
    </row>
    <row r="77" spans="2:7" x14ac:dyDescent="0.2">
      <c r="B77" s="10"/>
      <c r="C77" s="9"/>
      <c r="D77" s="9"/>
      <c r="E77" s="11" t="s">
        <v>117</v>
      </c>
      <c r="F77" s="29">
        <v>0</v>
      </c>
      <c r="G77" s="29">
        <v>0</v>
      </c>
    </row>
    <row r="78" spans="2:7" x14ac:dyDescent="0.2">
      <c r="B78" s="10"/>
      <c r="C78" s="9"/>
      <c r="D78" s="9"/>
      <c r="E78" s="11"/>
      <c r="F78" s="29"/>
      <c r="G78" s="29"/>
    </row>
    <row r="79" spans="2:7" x14ac:dyDescent="0.2">
      <c r="B79" s="10"/>
      <c r="C79" s="9"/>
      <c r="D79" s="9"/>
      <c r="E79" s="8" t="s">
        <v>118</v>
      </c>
      <c r="F79" s="29">
        <f>F63+F68+F75</f>
        <v>1029616.0799999996</v>
      </c>
      <c r="G79" s="29">
        <f>G63+G68+G75</f>
        <v>568026.37000000011</v>
      </c>
    </row>
    <row r="80" spans="2:7" x14ac:dyDescent="0.2">
      <c r="B80" s="10"/>
      <c r="C80" s="9"/>
      <c r="D80" s="9"/>
      <c r="E80" s="11"/>
      <c r="F80" s="29"/>
      <c r="G80" s="29"/>
    </row>
    <row r="81" spans="1:8" x14ac:dyDescent="0.2">
      <c r="B81" s="10"/>
      <c r="C81" s="9"/>
      <c r="D81" s="9"/>
      <c r="E81" s="8" t="s">
        <v>119</v>
      </c>
      <c r="F81" s="29">
        <f>F59+F79</f>
        <v>1982927.6099999996</v>
      </c>
      <c r="G81" s="29">
        <f>G59+G79</f>
        <v>1331546.1100000001</v>
      </c>
    </row>
    <row r="82" spans="1:8" ht="13.5" thickBot="1" x14ac:dyDescent="0.25">
      <c r="B82" s="16"/>
      <c r="C82" s="17"/>
      <c r="D82" s="17"/>
      <c r="E82" s="18"/>
      <c r="F82" s="19"/>
      <c r="G82" s="19"/>
    </row>
    <row r="85" spans="1:8" s="35" customFormat="1" ht="21.95" customHeight="1" x14ac:dyDescent="0.2">
      <c r="A85" s="31"/>
      <c r="B85" s="32"/>
      <c r="C85" s="33"/>
      <c r="D85" s="33"/>
      <c r="E85" s="34"/>
      <c r="F85" s="32"/>
      <c r="G85" s="33"/>
      <c r="H85" s="33"/>
    </row>
    <row r="86" spans="1:8" s="40" customFormat="1" ht="15" customHeight="1" x14ac:dyDescent="0.2">
      <c r="A86" s="36"/>
      <c r="B86" s="37" t="s">
        <v>124</v>
      </c>
      <c r="C86" s="38" t="s">
        <v>125</v>
      </c>
      <c r="D86" s="38"/>
      <c r="E86" s="38"/>
      <c r="F86" s="38" t="s">
        <v>126</v>
      </c>
      <c r="G86" s="38"/>
      <c r="H86" s="39"/>
    </row>
    <row r="87" spans="1:8" s="44" customFormat="1" ht="15" customHeight="1" x14ac:dyDescent="0.2">
      <c r="A87" s="36"/>
      <c r="B87" s="41" t="s">
        <v>127</v>
      </c>
      <c r="C87" s="42" t="s">
        <v>128</v>
      </c>
      <c r="D87" s="42"/>
      <c r="E87" s="42"/>
      <c r="F87" s="42" t="s">
        <v>129</v>
      </c>
      <c r="G87" s="42"/>
      <c r="H87" s="43"/>
    </row>
  </sheetData>
  <mergeCells count="8">
    <mergeCell ref="C87:E87"/>
    <mergeCell ref="F87:G87"/>
    <mergeCell ref="B2:G2"/>
    <mergeCell ref="B3:G3"/>
    <mergeCell ref="B4:G4"/>
    <mergeCell ref="B5:G5"/>
    <mergeCell ref="C86:E86"/>
    <mergeCell ref="F86:G86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TEECDC04</cp:lastModifiedBy>
  <cp:lastPrinted>2016-12-20T19:33:34Z</cp:lastPrinted>
  <dcterms:created xsi:type="dcterms:W3CDTF">2016-10-11T18:36:49Z</dcterms:created>
  <dcterms:modified xsi:type="dcterms:W3CDTF">2025-01-30T22:29:23Z</dcterms:modified>
</cp:coreProperties>
</file>