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025\PUBLICACIÓN TRIMESTRAL\INFORMACIÓN FINANCIERA 1T 2025 SIFICAM\Ley de Disciplina Financiera\"/>
    </mc:Choice>
  </mc:AlternateContent>
  <bookViews>
    <workbookView xWindow="0" yWindow="0" windowWidth="28770" windowHeight="12360"/>
  </bookViews>
  <sheets>
    <sheet name="F6b_EAEPED_CA" sheetId="1" r:id="rId1"/>
  </sheets>
  <calcPr calcId="152511"/>
</workbook>
</file>

<file path=xl/calcChain.xml><?xml version="1.0" encoding="utf-8"?>
<calcChain xmlns="http://schemas.openxmlformats.org/spreadsheetml/2006/main">
  <c r="E26" i="1" l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6" i="1"/>
  <c r="H16" i="1" s="1"/>
  <c r="E15" i="1"/>
  <c r="H15" i="1" s="1"/>
  <c r="E14" i="1"/>
  <c r="H14" i="1" s="1"/>
  <c r="E13" i="1"/>
  <c r="H13" i="1" s="1"/>
  <c r="E12" i="1"/>
  <c r="H12" i="1" s="1"/>
  <c r="E11" i="1"/>
  <c r="H11" i="1" s="1"/>
  <c r="E10" i="1"/>
  <c r="H10" i="1" s="1"/>
  <c r="G19" i="1"/>
  <c r="F19" i="1"/>
  <c r="D19" i="1"/>
  <c r="G9" i="1"/>
  <c r="F9" i="1"/>
  <c r="D9" i="1"/>
  <c r="C19" i="1"/>
  <c r="C9" i="1"/>
  <c r="G29" i="1" l="1"/>
  <c r="F29" i="1"/>
  <c r="D29" i="1"/>
  <c r="E19" i="1"/>
  <c r="E9" i="1"/>
  <c r="H19" i="1"/>
  <c r="C29" i="1"/>
  <c r="H9" i="1"/>
  <c r="E29" i="1" l="1"/>
  <c r="H29" i="1"/>
</calcChain>
</file>

<file path=xl/sharedStrings.xml><?xml version="1.0" encoding="utf-8"?>
<sst xmlns="http://schemas.openxmlformats.org/spreadsheetml/2006/main" count="36" uniqueCount="29">
  <si>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</si>
  <si>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</si>
  <si>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</si>
  <si>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</si>
  <si>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</si>
  <si>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</si>
  <si>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</si>
  <si>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</si>
  <si>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</si>
  <si>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</si>
  <si>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</si>
  <si>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III. Total de Egresos (III = I + II)</t>
  </si>
  <si>
    <t>I. Gasto No Etiquetado  (I=A+B+C+D+E+F+G+H)</t>
  </si>
  <si>
    <t>II. Gasto Etiquetado     (II=A+B+C+D+E+F+G+H)</t>
  </si>
  <si>
    <t>TRIBUNAL ELECTORAL DEL ESTADO DE CAMPECHE (a)</t>
  </si>
  <si>
    <t>Del 1 de Enero al 31 de Marzo de 2025 (b)</t>
  </si>
  <si>
    <t>Comunicacion Social y Transparencia</t>
  </si>
  <si>
    <t>Dirección de Administración</t>
  </si>
  <si>
    <t>Magistratura Electoral 1</t>
  </si>
  <si>
    <t>Magistratura Electoral 2</t>
  </si>
  <si>
    <t>Magistratura Electoral 3</t>
  </si>
  <si>
    <t>Órgano Interno de Control</t>
  </si>
  <si>
    <t>Secretaría General de Acuerdos</t>
  </si>
  <si>
    <t>L.C. Noemí Guadalupe Collí Chan</t>
  </si>
  <si>
    <t>Mtra. Rosa Elena Arredondo Cervera</t>
  </si>
  <si>
    <t>Mtro. Francisco Javier Ac Ordóñez</t>
  </si>
  <si>
    <t>Subdirectora de Contabilidad</t>
  </si>
  <si>
    <t>Directora de Administración</t>
  </si>
  <si>
    <t>Magistrado 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</si>
</sst>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 ;[Red]\-#,##0\ "/>
    <numFmt numFmtId="165" formatCode="#,##0.00_ ;[Red]\-#,##0.00\ "/>
    <numFmt numFmtId="166" formatCode="#,##0.00_ ;\-#,##0.00\ "/>
  </numFmts>
  <fonts count="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0" xfId="0" applyFont="1"/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 indent="1"/>
    </xf>
    <xf numFmtId="164" fontId="4" fillId="0" borderId="1" xfId="0" applyNumberFormat="1" applyFont="1" applyBorder="1" applyAlignment="1">
      <alignment horizontal="right" vertical="center" wrapText="1"/>
    </xf>
    <xf numFmtId="165" fontId="3" fillId="0" borderId="4" xfId="0" applyNumberFormat="1" applyFont="1" applyBorder="1" applyAlignment="1">
      <alignment horizontal="right" vertical="center" wrapText="1"/>
    </xf>
    <xf numFmtId="165" fontId="4" fillId="0" borderId="2" xfId="0" applyNumberFormat="1" applyFont="1" applyBorder="1" applyAlignment="1">
      <alignment horizontal="right" vertical="center" wrapText="1"/>
    </xf>
    <xf numFmtId="165" fontId="4" fillId="0" borderId="12" xfId="0" applyNumberFormat="1" applyFont="1" applyBorder="1" applyAlignment="1">
      <alignment horizontal="right" vertical="center"/>
    </xf>
    <xf numFmtId="165" fontId="4" fillId="0" borderId="12" xfId="0" applyNumberFormat="1" applyFont="1" applyBorder="1" applyAlignment="1">
      <alignment horizontal="right" vertical="center" wrapText="1"/>
    </xf>
    <xf numFmtId="165" fontId="3" fillId="0" borderId="2" xfId="0" applyNumberFormat="1" applyFont="1" applyBorder="1" applyAlignment="1">
      <alignment horizontal="right" vertical="center" wrapText="1"/>
    </xf>
    <xf numFmtId="165" fontId="3" fillId="0" borderId="12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66" fontId="4" fillId="0" borderId="2" xfId="0" applyNumberFormat="1" applyFont="1" applyBorder="1" applyAlignment="1">
      <alignment horizontal="right" vertical="center" wrapText="1"/>
    </xf>
    <xf numFmtId="166" fontId="4" fillId="0" borderId="12" xfId="0" applyNumberFormat="1" applyFont="1" applyBorder="1" applyAlignment="1">
      <alignment horizontal="right" vertical="center" wrapText="1"/>
    </xf>
    <xf numFmtId="0" fontId="4" fillId="0" borderId="0" xfId="0" applyFont="1" applyFill="1"/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32</xdr:row>
      <xdr:rowOff>152400</xdr:rowOff>
    </xdr:from>
    <xdr:to>
      <xdr:col>1</xdr:col>
      <xdr:colOff>2295525</xdr:colOff>
      <xdr:row>32</xdr:row>
      <xdr:rowOff>152400</xdr:rowOff>
    </xdr:to>
    <xdr:cxnSp macro="">
      <xdr:nvCxnSpPr>
        <xdr:cNvPr id="2" name="Conector recto 1"/>
        <xdr:cNvCxnSpPr/>
      </xdr:nvCxnSpPr>
      <xdr:spPr>
        <a:xfrm>
          <a:off x="685800" y="5543550"/>
          <a:ext cx="1905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400050</xdr:colOff>
      <xdr:row>32</xdr:row>
      <xdr:rowOff>152400</xdr:rowOff>
    </xdr:from>
    <xdr:to>
      <xdr:col>7</xdr:col>
      <xdr:colOff>552450</xdr:colOff>
      <xdr:row>32</xdr:row>
      <xdr:rowOff>152400</xdr:rowOff>
    </xdr:to>
    <xdr:cxnSp macro="">
      <xdr:nvCxnSpPr>
        <xdr:cNvPr id="3" name="Conector recto 2"/>
        <xdr:cNvCxnSpPr/>
      </xdr:nvCxnSpPr>
      <xdr:spPr>
        <a:xfrm>
          <a:off x="5972175" y="5543550"/>
          <a:ext cx="1971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352425</xdr:colOff>
      <xdr:row>32</xdr:row>
      <xdr:rowOff>152400</xdr:rowOff>
    </xdr:from>
    <xdr:to>
      <xdr:col>4</xdr:col>
      <xdr:colOff>504825</xdr:colOff>
      <xdr:row>32</xdr:row>
      <xdr:rowOff>152400</xdr:rowOff>
    </xdr:to>
    <xdr:cxnSp macro="">
      <xdr:nvCxnSpPr>
        <xdr:cNvPr id="5" name="Conector recto 4"/>
        <xdr:cNvCxnSpPr/>
      </xdr:nvCxnSpPr>
      <xdr:spPr>
        <a:xfrm>
          <a:off x="3248025" y="5543550"/>
          <a:ext cx="1971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workbookViewId="0">
      <selection activeCell="L14" sqref="L14"/>
    </sheetView>
  </sheetViews>
  <sheetFormatPr baseColWidth="10" defaultColWidth="11" defaultRowHeight="12.75" x14ac:dyDescent="0.2"/>
  <cols>
    <col min="1" max="1" width="4.42578125" style="5" customWidth="1"/>
    <col min="2" max="2" width="39" style="5" customWidth="1"/>
    <col min="3" max="3" width="14" style="5" customWidth="1"/>
    <col min="4" max="4" width="13.28515625" style="5" customWidth="1"/>
    <col min="5" max="5" width="12.85546875" style="5" customWidth="1"/>
    <col min="6" max="6" width="13" style="5" customWidth="1"/>
    <col min="7" max="7" width="14.28515625" style="5" customWidth="1"/>
    <col min="8" max="8" width="13.5703125" style="5" customWidth="1"/>
    <col min="9" max="16384" width="11" style="5"/>
  </cols>
  <sheetData>
    <row r="1" spans="2:8" ht="13.5" thickBot="1" x14ac:dyDescent="0.25"/>
    <row r="2" spans="2:8" x14ac:dyDescent="0.2">
      <c r="B2" s="22" t="s">
        <v>14</v>
      </c>
      <c r="C2" s="23"/>
      <c r="D2" s="23"/>
      <c r="E2" s="23"/>
      <c r="F2" s="23"/>
      <c r="G2" s="23"/>
      <c r="H2" s="24"/>
    </row>
    <row r="3" spans="2:8" x14ac:dyDescent="0.2">
      <c r="B3" s="25" t="s">
        <v>0</v>
      </c>
      <c r="C3" s="26"/>
      <c r="D3" s="26"/>
      <c r="E3" s="26"/>
      <c r="F3" s="26"/>
      <c r="G3" s="26"/>
      <c r="H3" s="27"/>
    </row>
    <row r="4" spans="2:8" x14ac:dyDescent="0.2">
      <c r="B4" s="25" t="s">
        <v>1</v>
      </c>
      <c r="C4" s="26"/>
      <c r="D4" s="26"/>
      <c r="E4" s="26"/>
      <c r="F4" s="26"/>
      <c r="G4" s="26"/>
      <c r="H4" s="27"/>
    </row>
    <row r="5" spans="2:8" x14ac:dyDescent="0.2">
      <c r="B5" s="25" t="s">
        <v>15</v>
      </c>
      <c r="C5" s="26"/>
      <c r="D5" s="26"/>
      <c r="E5" s="26"/>
      <c r="F5" s="26"/>
      <c r="G5" s="26"/>
      <c r="H5" s="27"/>
    </row>
    <row r="6" spans="2:8" ht="13.5" thickBot="1" x14ac:dyDescent="0.25">
      <c r="B6" s="28" t="s">
        <v>2</v>
      </c>
      <c r="C6" s="29"/>
      <c r="D6" s="29"/>
      <c r="E6" s="29"/>
      <c r="F6" s="29"/>
      <c r="G6" s="29"/>
      <c r="H6" s="30"/>
    </row>
    <row r="7" spans="2:8" ht="13.5" thickBot="1" x14ac:dyDescent="0.25">
      <c r="B7" s="33" t="s">
        <v>3</v>
      </c>
      <c r="C7" s="35" t="s">
        <v>4</v>
      </c>
      <c r="D7" s="36"/>
      <c r="E7" s="36"/>
      <c r="F7" s="36"/>
      <c r="G7" s="37"/>
      <c r="H7" s="33" t="s">
        <v>5</v>
      </c>
    </row>
    <row r="8" spans="2:8" ht="26.25" thickBot="1" x14ac:dyDescent="0.25">
      <c r="B8" s="34"/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34"/>
    </row>
    <row r="9" spans="2:8" x14ac:dyDescent="0.2">
      <c r="B9" s="2" t="s">
        <v>12</v>
      </c>
      <c r="C9" s="9">
        <f t="shared" ref="C9:H9" si="0">SUM(C10:C17)</f>
        <v>23949616</v>
      </c>
      <c r="D9" s="9">
        <f t="shared" si="0"/>
        <v>5000000</v>
      </c>
      <c r="E9" s="9">
        <f t="shared" si="0"/>
        <v>28949616</v>
      </c>
      <c r="F9" s="9">
        <f t="shared" si="0"/>
        <v>6275758.9800000004</v>
      </c>
      <c r="G9" s="9">
        <f t="shared" si="0"/>
        <v>6115439.4400000004</v>
      </c>
      <c r="H9" s="9">
        <f t="shared" si="0"/>
        <v>22673857.02</v>
      </c>
    </row>
    <row r="10" spans="2:8" ht="12.75" customHeight="1" x14ac:dyDescent="0.2">
      <c r="B10" s="7" t="s">
        <v>16</v>
      </c>
      <c r="C10" s="10">
        <v>1118081.6599999999</v>
      </c>
      <c r="D10" s="17">
        <v>-26360.73</v>
      </c>
      <c r="E10" s="10">
        <f t="shared" ref="E10:E16" si="1">C10+D10</f>
        <v>1091720.93</v>
      </c>
      <c r="F10" s="10">
        <v>300766.18</v>
      </c>
      <c r="G10" s="10">
        <v>295635.71999999997</v>
      </c>
      <c r="H10" s="10">
        <f t="shared" ref="H10:H16" si="2">E10-F10</f>
        <v>790954.75</v>
      </c>
    </row>
    <row r="11" spans="2:8" x14ac:dyDescent="0.2">
      <c r="B11" s="7" t="s">
        <v>17</v>
      </c>
      <c r="C11" s="12">
        <v>4985909.09</v>
      </c>
      <c r="D11" s="12">
        <v>851501.28</v>
      </c>
      <c r="E11" s="12">
        <f t="shared" si="1"/>
        <v>5837410.3700000001</v>
      </c>
      <c r="F11" s="12">
        <v>1136242.06</v>
      </c>
      <c r="G11" s="12">
        <v>1064273.5900000001</v>
      </c>
      <c r="H11" s="12">
        <f t="shared" si="2"/>
        <v>4701168.3100000005</v>
      </c>
    </row>
    <row r="12" spans="2:8" x14ac:dyDescent="0.2">
      <c r="B12" s="7" t="s">
        <v>18</v>
      </c>
      <c r="C12" s="12">
        <v>7110429.5</v>
      </c>
      <c r="D12" s="12">
        <v>1322563.1299999999</v>
      </c>
      <c r="E12" s="12">
        <f t="shared" si="1"/>
        <v>8432992.629999999</v>
      </c>
      <c r="F12" s="12">
        <v>2226537.9900000002</v>
      </c>
      <c r="G12" s="12">
        <v>2194787.87</v>
      </c>
      <c r="H12" s="12">
        <f t="shared" si="2"/>
        <v>6206454.6399999987</v>
      </c>
    </row>
    <row r="13" spans="2:8" x14ac:dyDescent="0.2">
      <c r="B13" s="7" t="s">
        <v>19</v>
      </c>
      <c r="C13" s="12">
        <v>3959646.79</v>
      </c>
      <c r="D13" s="12">
        <v>2585266.4</v>
      </c>
      <c r="E13" s="12">
        <f t="shared" si="1"/>
        <v>6544913.1899999995</v>
      </c>
      <c r="F13" s="12">
        <v>973445.77</v>
      </c>
      <c r="G13" s="12">
        <v>955849.09</v>
      </c>
      <c r="H13" s="12">
        <f t="shared" si="2"/>
        <v>5571467.4199999999</v>
      </c>
    </row>
    <row r="14" spans="2:8" x14ac:dyDescent="0.2">
      <c r="B14" s="7" t="s">
        <v>20</v>
      </c>
      <c r="C14" s="12">
        <v>3446659.86</v>
      </c>
      <c r="D14" s="12">
        <v>163560.74</v>
      </c>
      <c r="E14" s="12">
        <f t="shared" si="1"/>
        <v>3610220.5999999996</v>
      </c>
      <c r="F14" s="12">
        <v>895815.49</v>
      </c>
      <c r="G14" s="12">
        <v>881948.23</v>
      </c>
      <c r="H14" s="12">
        <f t="shared" si="2"/>
        <v>2714405.1099999994</v>
      </c>
    </row>
    <row r="15" spans="2:8" x14ac:dyDescent="0.2">
      <c r="B15" s="7" t="s">
        <v>21</v>
      </c>
      <c r="C15" s="12">
        <v>558598.18999999994</v>
      </c>
      <c r="D15" s="18">
        <v>-6260.98</v>
      </c>
      <c r="E15" s="12">
        <f t="shared" si="1"/>
        <v>552337.21</v>
      </c>
      <c r="F15" s="12">
        <v>132855.34</v>
      </c>
      <c r="G15" s="12">
        <v>129392.16</v>
      </c>
      <c r="H15" s="12">
        <f t="shared" si="2"/>
        <v>419481.87</v>
      </c>
    </row>
    <row r="16" spans="2:8" x14ac:dyDescent="0.2">
      <c r="B16" s="7" t="s">
        <v>22</v>
      </c>
      <c r="C16" s="12">
        <v>2770290.91</v>
      </c>
      <c r="D16" s="12">
        <v>109730.16</v>
      </c>
      <c r="E16" s="12">
        <f t="shared" si="1"/>
        <v>2880021.0700000003</v>
      </c>
      <c r="F16" s="12">
        <v>610096.15</v>
      </c>
      <c r="G16" s="12">
        <v>593552.78</v>
      </c>
      <c r="H16" s="12">
        <f t="shared" si="2"/>
        <v>2269924.9200000004</v>
      </c>
    </row>
    <row r="17" spans="2:8" x14ac:dyDescent="0.2">
      <c r="B17" s="7"/>
      <c r="C17" s="12"/>
      <c r="D17" s="12"/>
      <c r="E17" s="12"/>
      <c r="F17" s="12"/>
      <c r="G17" s="12"/>
      <c r="H17" s="11"/>
    </row>
    <row r="18" spans="2:8" x14ac:dyDescent="0.2">
      <c r="B18" s="6"/>
      <c r="C18" s="12"/>
      <c r="D18" s="12"/>
      <c r="E18" s="12"/>
      <c r="F18" s="12"/>
      <c r="G18" s="12"/>
      <c r="H18" s="12"/>
    </row>
    <row r="19" spans="2:8" x14ac:dyDescent="0.2">
      <c r="B19" s="3" t="s">
        <v>13</v>
      </c>
      <c r="C19" s="13">
        <f t="shared" ref="C19:H19" si="3">SUM(C20:C27)</f>
        <v>0</v>
      </c>
      <c r="D19" s="13">
        <f t="shared" si="3"/>
        <v>0</v>
      </c>
      <c r="E19" s="13">
        <f t="shared" si="3"/>
        <v>0</v>
      </c>
      <c r="F19" s="13">
        <f t="shared" si="3"/>
        <v>0</v>
      </c>
      <c r="G19" s="13">
        <f t="shared" si="3"/>
        <v>0</v>
      </c>
      <c r="H19" s="13">
        <f t="shared" si="3"/>
        <v>0</v>
      </c>
    </row>
    <row r="20" spans="2:8" x14ac:dyDescent="0.2">
      <c r="B20" s="7" t="s">
        <v>16</v>
      </c>
      <c r="C20" s="10">
        <v>0</v>
      </c>
      <c r="D20" s="10">
        <v>0</v>
      </c>
      <c r="E20" s="10">
        <f t="shared" ref="E20:E26" si="4">C20+D20</f>
        <v>0</v>
      </c>
      <c r="F20" s="10">
        <v>0</v>
      </c>
      <c r="G20" s="10">
        <v>0</v>
      </c>
      <c r="H20" s="10">
        <f t="shared" ref="H20:H26" si="5">E20-F20</f>
        <v>0</v>
      </c>
    </row>
    <row r="21" spans="2:8" x14ac:dyDescent="0.2">
      <c r="B21" s="7" t="s">
        <v>17</v>
      </c>
      <c r="C21" s="10">
        <v>0</v>
      </c>
      <c r="D21" s="10">
        <v>0</v>
      </c>
      <c r="E21" s="10">
        <f t="shared" si="4"/>
        <v>0</v>
      </c>
      <c r="F21" s="10">
        <v>0</v>
      </c>
      <c r="G21" s="10">
        <v>0</v>
      </c>
      <c r="H21" s="10">
        <f t="shared" si="5"/>
        <v>0</v>
      </c>
    </row>
    <row r="22" spans="2:8" x14ac:dyDescent="0.2">
      <c r="B22" s="7" t="s">
        <v>18</v>
      </c>
      <c r="C22" s="10">
        <v>0</v>
      </c>
      <c r="D22" s="10">
        <v>0</v>
      </c>
      <c r="E22" s="10">
        <f t="shared" si="4"/>
        <v>0</v>
      </c>
      <c r="F22" s="10">
        <v>0</v>
      </c>
      <c r="G22" s="10">
        <v>0</v>
      </c>
      <c r="H22" s="10">
        <f t="shared" si="5"/>
        <v>0</v>
      </c>
    </row>
    <row r="23" spans="2:8" x14ac:dyDescent="0.2">
      <c r="B23" s="7" t="s">
        <v>19</v>
      </c>
      <c r="C23" s="10">
        <v>0</v>
      </c>
      <c r="D23" s="10">
        <v>0</v>
      </c>
      <c r="E23" s="10">
        <f t="shared" si="4"/>
        <v>0</v>
      </c>
      <c r="F23" s="10">
        <v>0</v>
      </c>
      <c r="G23" s="10">
        <v>0</v>
      </c>
      <c r="H23" s="10">
        <f t="shared" si="5"/>
        <v>0</v>
      </c>
    </row>
    <row r="24" spans="2:8" x14ac:dyDescent="0.2">
      <c r="B24" s="7" t="s">
        <v>20</v>
      </c>
      <c r="C24" s="12">
        <v>0</v>
      </c>
      <c r="D24" s="12">
        <v>0</v>
      </c>
      <c r="E24" s="12">
        <f t="shared" si="4"/>
        <v>0</v>
      </c>
      <c r="F24" s="12">
        <v>0</v>
      </c>
      <c r="G24" s="12">
        <v>0</v>
      </c>
      <c r="H24" s="12">
        <f t="shared" si="5"/>
        <v>0</v>
      </c>
    </row>
    <row r="25" spans="2:8" x14ac:dyDescent="0.2">
      <c r="B25" s="7" t="s">
        <v>21</v>
      </c>
      <c r="C25" s="12">
        <v>0</v>
      </c>
      <c r="D25" s="12">
        <v>0</v>
      </c>
      <c r="E25" s="12">
        <f t="shared" si="4"/>
        <v>0</v>
      </c>
      <c r="F25" s="12">
        <v>0</v>
      </c>
      <c r="G25" s="12">
        <v>0</v>
      </c>
      <c r="H25" s="12">
        <f t="shared" si="5"/>
        <v>0</v>
      </c>
    </row>
    <row r="26" spans="2:8" x14ac:dyDescent="0.2">
      <c r="B26" s="7" t="s">
        <v>22</v>
      </c>
      <c r="C26" s="12">
        <v>0</v>
      </c>
      <c r="D26" s="12">
        <v>0</v>
      </c>
      <c r="E26" s="12">
        <f t="shared" si="4"/>
        <v>0</v>
      </c>
      <c r="F26" s="12">
        <v>0</v>
      </c>
      <c r="G26" s="12">
        <v>0</v>
      </c>
      <c r="H26" s="12">
        <f t="shared" si="5"/>
        <v>0</v>
      </c>
    </row>
    <row r="27" spans="2:8" x14ac:dyDescent="0.2">
      <c r="B27" s="7"/>
      <c r="C27" s="12"/>
      <c r="D27" s="12"/>
      <c r="E27" s="12"/>
      <c r="F27" s="12"/>
      <c r="G27" s="12"/>
      <c r="H27" s="11"/>
    </row>
    <row r="28" spans="2:8" x14ac:dyDescent="0.2">
      <c r="B28" s="6"/>
      <c r="C28" s="12"/>
      <c r="D28" s="12"/>
      <c r="E28" s="12"/>
      <c r="F28" s="12"/>
      <c r="G28" s="12"/>
      <c r="H28" s="11"/>
    </row>
    <row r="29" spans="2:8" x14ac:dyDescent="0.2">
      <c r="B29" s="2" t="s">
        <v>11</v>
      </c>
      <c r="C29" s="14">
        <f t="shared" ref="C29:H29" si="6">C9+C19</f>
        <v>23949616</v>
      </c>
      <c r="D29" s="14">
        <f t="shared" si="6"/>
        <v>5000000</v>
      </c>
      <c r="E29" s="14">
        <f t="shared" si="6"/>
        <v>28949616</v>
      </c>
      <c r="F29" s="14">
        <f t="shared" si="6"/>
        <v>6275758.9800000004</v>
      </c>
      <c r="G29" s="14">
        <f t="shared" si="6"/>
        <v>6115439.4400000004</v>
      </c>
      <c r="H29" s="14">
        <f t="shared" si="6"/>
        <v>22673857.02</v>
      </c>
    </row>
    <row r="30" spans="2:8" ht="13.5" thickBot="1" x14ac:dyDescent="0.25">
      <c r="B30" s="4"/>
      <c r="C30" s="8"/>
      <c r="D30" s="8"/>
      <c r="E30" s="8"/>
      <c r="F30" s="8"/>
      <c r="G30" s="8"/>
      <c r="H30" s="8"/>
    </row>
    <row r="32" spans="2:8" x14ac:dyDescent="0.2">
      <c r="B32" s="19"/>
      <c r="C32" s="19"/>
      <c r="D32" s="19"/>
      <c r="E32" s="19"/>
      <c r="F32" s="19"/>
      <c r="G32" s="19"/>
      <c r="H32" s="19"/>
    </row>
    <row r="33" spans="1:8" s="16" customFormat="1" x14ac:dyDescent="0.25">
      <c r="A33" s="15"/>
      <c r="B33" s="20"/>
      <c r="C33" s="20"/>
      <c r="D33" s="20"/>
      <c r="E33" s="20"/>
      <c r="F33" s="20"/>
      <c r="G33" s="20"/>
      <c r="H33" s="20"/>
    </row>
    <row r="34" spans="1:8" s="16" customFormat="1" ht="15" customHeight="1" x14ac:dyDescent="0.25">
      <c r="A34" s="15"/>
      <c r="B34" s="21" t="s">
        <v>23</v>
      </c>
      <c r="C34" s="32" t="s">
        <v>24</v>
      </c>
      <c r="D34" s="32"/>
      <c r="E34" s="32"/>
      <c r="F34" s="31" t="s">
        <v>25</v>
      </c>
      <c r="G34" s="31"/>
      <c r="H34" s="31"/>
    </row>
    <row r="35" spans="1:8" s="16" customFormat="1" ht="15" customHeight="1" x14ac:dyDescent="0.25">
      <c r="A35" s="15"/>
      <c r="B35" s="21" t="s">
        <v>26</v>
      </c>
      <c r="C35" s="32" t="s">
        <v>27</v>
      </c>
      <c r="D35" s="32"/>
      <c r="E35" s="32"/>
      <c r="F35" s="31" t="s">
        <v>28</v>
      </c>
      <c r="G35" s="31"/>
      <c r="H35" s="31"/>
    </row>
  </sheetData>
  <mergeCells count="12">
    <mergeCell ref="F34:H34"/>
    <mergeCell ref="F35:H35"/>
    <mergeCell ref="C35:E35"/>
    <mergeCell ref="C34:E34"/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F6b_EAEPED_CA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TEECDC02</cp:lastModifiedBy>
  <cp:lastPrinted>2025-04-29T15:52:21Z</cp:lastPrinted>
  <dcterms:created xsi:type="dcterms:W3CDTF">2016-10-11T20:43:07Z</dcterms:created>
  <dcterms:modified xsi:type="dcterms:W3CDTF">2025-04-29T23:13:51Z</dcterms:modified>
</cp:coreProperties>
</file>