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2025\PUBLICACIÓN TRIMESTRAL\INFORMACIÓN FINANCIERA 3T 2025 SIFICAM\Ley de Disciplina Financiera\"/>
    </mc:Choice>
  </mc:AlternateContent>
  <xr:revisionPtr revIDLastSave="0" documentId="13_ncr:1_{D23DBBF6-3ACC-4945-B676-06AEEA754212}" xr6:coauthVersionLast="47" xr6:coauthVersionMax="47" xr10:uidLastSave="{00000000-0000-0000-0000-000000000000}"/>
  <bookViews>
    <workbookView xWindow="-108" yWindow="-108" windowWidth="23256" windowHeight="12456" xr2:uid="{2B8CBB2A-6EA8-47DF-8CE0-F4472B8EDE55}"/>
  </bookViews>
  <sheets>
    <sheet name="F1_ESF" sheetId="1" r:id="rId1"/>
  </sheets>
  <definedNames>
    <definedName name="_xlnm.Print_Titles" localSheetId="0">F1_ESF!$2:$5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1" l="1"/>
  <c r="G75" i="1"/>
  <c r="F75" i="1"/>
  <c r="G68" i="1"/>
  <c r="F68" i="1"/>
  <c r="G63" i="1"/>
  <c r="G79" i="1"/>
  <c r="F63" i="1"/>
  <c r="G57" i="1"/>
  <c r="F57" i="1"/>
  <c r="G42" i="1"/>
  <c r="F42" i="1"/>
  <c r="G38" i="1"/>
  <c r="F38" i="1"/>
  <c r="G31" i="1"/>
  <c r="F31" i="1"/>
  <c r="G27" i="1"/>
  <c r="F27" i="1"/>
  <c r="G23" i="1"/>
  <c r="F23" i="1"/>
  <c r="G19" i="1"/>
  <c r="F19" i="1"/>
  <c r="G9" i="1"/>
  <c r="G47" i="1" s="1"/>
  <c r="G59" i="1" s="1"/>
  <c r="G81" i="1" s="1"/>
  <c r="F9" i="1"/>
  <c r="F47" i="1" s="1"/>
  <c r="F59" i="1" s="1"/>
  <c r="D60" i="1"/>
  <c r="C60" i="1"/>
  <c r="D41" i="1"/>
  <c r="C41" i="1"/>
  <c r="D38" i="1"/>
  <c r="D31" i="1"/>
  <c r="C31" i="1"/>
  <c r="D25" i="1"/>
  <c r="D47" i="1" s="1"/>
  <c r="D62" i="1" s="1"/>
  <c r="C25" i="1"/>
  <c r="C17" i="1"/>
  <c r="D17" i="1"/>
  <c r="D9" i="1"/>
  <c r="C9" i="1"/>
  <c r="C47" i="1" l="1"/>
  <c r="C62" i="1" s="1"/>
  <c r="F79" i="1"/>
  <c r="F81" i="1"/>
</calcChain>
</file>

<file path=xl/sharedStrings.xml><?xml version="1.0" encoding="utf-8"?>
<sst xmlns="http://schemas.openxmlformats.org/spreadsheetml/2006/main" count="133" uniqueCount="130">
  <si>
    <t>Estado de Situación Financiera Detallado - LDF</t>
  </si>
  <si>
    <t>(PESOS)</t>
  </si>
  <si>
    <t>Concepto (c)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</si>
  <si>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</si>
  <si>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</si>
  <si>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</si>
  <si>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</si>
  <si>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</si>
  <si>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</si>
  <si>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</si>
  <si>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</si>
  <si>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</si>
  <si>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</si>
  <si>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</si>
  <si>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</si>
  <si>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</si>
  <si>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</si>
  <si>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</si>
  <si>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</si>
  <si>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</si>
  <si>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</si>
  <si>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</si>
  <si>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</si>
  <si>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</si>
  <si>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</si>
  <si>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</si>
  <si>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</si>
  <si>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</si>
  <si>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</si>
  <si>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</si>
  <si>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</si>
  <si>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</si>
  <si>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</si>
  <si>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</si>
  <si>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</si>
  <si>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</si>
  <si>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</si>
  <si>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</si>
  <si>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</si>
  <si>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</si>
  <si>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</si>
  <si>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</si>
  <si>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</si>
  <si>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</si>
  <si>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</si>
  <si>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</si>
  <si>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</si>
  <si>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</si>
  <si>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</si>
  <si>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</si>
  <si>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</si>
  <si>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</si>
  <si>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</si>
  <si>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</si>
  <si>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</si>
  <si>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</si>
  <si>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</si>
  <si>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</si>
  <si>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</si>
  <si>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</si>
  <si>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</si>
  <si>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</si>
  <si>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</si>
  <si>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</si>
  <si>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</si>
  <si>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</si>
  <si>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</si>
  <si>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</si>
  <si>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</si>
  <si>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</si>
  <si>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</si>
  <si>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</si>
  <si>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</si>
  <si>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</si>
  <si>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</si>
  <si>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</si>
  <si>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</si>
  <si>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</si>
  <si>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</si>
  <si>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</si>
  <si>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</si>
  <si>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</si>
  <si>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</si>
  <si>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</si>
  <si>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</si>
  <si>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</si>
  <si>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</si>
  <si>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</si>
  <si>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</si>
  <si>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</si>
  <si>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</si>
  <si>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</si>
  <si>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</si>
  <si>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</si>
  <si>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</si>
  <si>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</si>
  <si>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</si>
  <si>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</si>
  <si>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</si>
  <si>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</si>
  <si>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</si>
  <si>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</si>
  <si>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</si>
  <si>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</si>
  <si>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</si>
  <si>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</si>
  <si>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</si>
  <si>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</si>
  <si>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</si>
  <si>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</si>
  <si>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</si>
  <si>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</si>
  <si>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</si>
  <si>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</si>
  <si>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</si>
  <si>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</si>
  <si>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</si>
  <si>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</si>
  <si>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</si>
  <si>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a. Resultado del Ejercicio (Ahorro/ Desahorro)</t>
  </si>
  <si>
    <t>TRIBUNAL ELECTORAL DEL ESTADO DE CAMPECHE (a)</t>
  </si>
  <si>
    <t>Al 31 de diciembre de 2024 y al 30 de Septiembre de 2025 (b)</t>
  </si>
  <si>
    <t>2025 (d)</t>
  </si>
  <si>
    <t>31 de diciembre de 2024 (e)</t>
  </si>
  <si>
    <t>L.C. Noemí Guadalupe Collí Chan</t>
  </si>
  <si>
    <t>Mtra. Rosa Elena Arredondo Cervera</t>
  </si>
  <si>
    <t>Subdirectora de Contabilidad</t>
  </si>
  <si>
    <t>Directora de Administración</t>
  </si>
  <si>
    <t>Magistrado Presidente</t>
  </si>
  <si>
    <t>Dr. Francisco Javier Ac Ordóñez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</si>
</sst>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,##0.00_ ;[Red]\-#,##0.00\ "/>
    <numFmt numFmtId="166" formatCode="#,##0.00_ ;\-#,##0.00\ 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i/>
      <sz val="10"/>
      <color theme="1"/>
      <name val="Arial Narrow"/>
      <family val="2"/>
    </font>
    <font>
      <sz val="9"/>
      <color theme="0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164" fontId="2" fillId="0" borderId="3" xfId="0" applyNumberFormat="1" applyFont="1" applyBorder="1" applyAlignment="1">
      <alignment horizontal="right" vertical="center" wrapText="1"/>
    </xf>
    <xf numFmtId="164" fontId="2" fillId="0" borderId="3" xfId="0" applyNumberFormat="1" applyFont="1" applyBorder="1" applyAlignment="1">
      <alignment horizontal="left" vertical="center" wrapText="1" indent="2"/>
    </xf>
    <xf numFmtId="164" fontId="1" fillId="0" borderId="3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 indent="2"/>
    </xf>
    <xf numFmtId="164" fontId="1" fillId="0" borderId="3" xfId="0" applyNumberFormat="1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left" vertical="center" wrapText="1" indent="4"/>
    </xf>
    <xf numFmtId="164" fontId="1" fillId="0" borderId="2" xfId="0" applyNumberFormat="1" applyFont="1" applyBorder="1" applyAlignment="1">
      <alignment horizontal="left" vertical="center" wrapText="1" indent="4"/>
    </xf>
    <xf numFmtId="164" fontId="1" fillId="0" borderId="2" xfId="0" applyNumberFormat="1" applyFont="1" applyBorder="1" applyAlignment="1">
      <alignment horizontal="left" vertical="center" indent="4"/>
    </xf>
    <xf numFmtId="164" fontId="3" fillId="0" borderId="3" xfId="0" applyNumberFormat="1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left" vertical="center" wrapText="1" indent="2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 vertical="center" wrapText="1" indent="2"/>
    </xf>
    <xf numFmtId="165" fontId="1" fillId="0" borderId="3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65" fontId="1" fillId="0" borderId="3" xfId="0" applyNumberFormat="1" applyFont="1" applyBorder="1" applyAlignment="1">
      <alignment horizontal="right" vertical="center"/>
    </xf>
    <xf numFmtId="166" fontId="1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781488</xdr:colOff>
      <xdr:row>85</xdr:row>
      <xdr:rowOff>1</xdr:rowOff>
    </xdr:from>
    <xdr:to>
      <xdr:col>1</xdr:col>
      <xdr:colOff>3109202</xdr:colOff>
      <xdr:row>85</xdr:row>
      <xdr:rowOff>1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390DACD7-97FD-B185-3BB0-F7CBB125CDE4}"/>
            </a:ext>
          </a:extLst>
        </xdr:cNvPr>
        <xdr:cNvCxnSpPr/>
      </xdr:nvCxnSpPr>
      <xdr:spPr>
        <a:xfrm>
          <a:off x="844353" y="15582901"/>
          <a:ext cx="225902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3792855</xdr:colOff>
      <xdr:row>85</xdr:row>
      <xdr:rowOff>0</xdr:rowOff>
    </xdr:from>
    <xdr:to>
      <xdr:col>4</xdr:col>
      <xdr:colOff>209025</xdr:colOff>
      <xdr:row>85</xdr:row>
      <xdr:rowOff>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B61757DC-5F82-A1CA-68AA-45D9253A5D48}"/>
            </a:ext>
          </a:extLst>
        </xdr:cNvPr>
        <xdr:cNvCxnSpPr/>
      </xdr:nvCxnSpPr>
      <xdr:spPr>
        <a:xfrm>
          <a:off x="3771900" y="15582900"/>
          <a:ext cx="225902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1826895</xdr:colOff>
      <xdr:row>85</xdr:row>
      <xdr:rowOff>0</xdr:rowOff>
    </xdr:from>
    <xdr:to>
      <xdr:col>5</xdr:col>
      <xdr:colOff>77734</xdr:colOff>
      <xdr:row>85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36797A64-18DE-FD5E-6218-46BE1E0A40FC}"/>
            </a:ext>
          </a:extLst>
        </xdr:cNvPr>
        <xdr:cNvCxnSpPr/>
      </xdr:nvCxnSpPr>
      <xdr:spPr>
        <a:xfrm>
          <a:off x="7610475" y="15582900"/>
          <a:ext cx="225902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AA8DB-2922-4D39-B78B-8CE550321BBE}">
  <sheetPr>
    <pageSetUpPr fitToPage="1"/>
  </sheetPr>
  <dimension ref="A1:H87"/>
  <sheetViews>
    <sheetView tabSelected="1" zoomScaleNormal="100" workbookViewId="0">
      <selection activeCell="H11" sqref="H11"/>
    </sheetView>
  </sheetViews>
  <sheetFormatPr baseColWidth="10" defaultColWidth="11.44140625" defaultRowHeight="13.8" x14ac:dyDescent="0.3"/>
  <cols>
    <col min="1" max="1" width="1.33203125" style="1" customWidth="1"/>
    <col min="2" max="2" width="56.44140625" style="1" customWidth="1"/>
    <col min="3" max="3" width="14.6640625" style="2" customWidth="1"/>
    <col min="4" max="4" width="15" style="2" customWidth="1"/>
    <col min="5" max="5" width="59.44140625" style="1" customWidth="1"/>
    <col min="6" max="6" width="12.33203125" style="2" customWidth="1"/>
    <col min="7" max="7" width="15.109375" style="2" customWidth="1"/>
    <col min="8" max="16384" width="11.44140625" style="1"/>
  </cols>
  <sheetData>
    <row r="1" spans="2:7" ht="14.4" thickBot="1" x14ac:dyDescent="0.35"/>
    <row r="2" spans="2:7" x14ac:dyDescent="0.3">
      <c r="B2" s="29" t="s">
        <v>120</v>
      </c>
      <c r="C2" s="30"/>
      <c r="D2" s="30"/>
      <c r="E2" s="30"/>
      <c r="F2" s="30"/>
      <c r="G2" s="31"/>
    </row>
    <row r="3" spans="2:7" x14ac:dyDescent="0.3">
      <c r="B3" s="32" t="s">
        <v>0</v>
      </c>
      <c r="C3" s="33"/>
      <c r="D3" s="33"/>
      <c r="E3" s="33"/>
      <c r="F3" s="33"/>
      <c r="G3" s="34"/>
    </row>
    <row r="4" spans="2:7" x14ac:dyDescent="0.3">
      <c r="B4" s="32" t="s">
        <v>121</v>
      </c>
      <c r="C4" s="33"/>
      <c r="D4" s="33"/>
      <c r="E4" s="33"/>
      <c r="F4" s="33"/>
      <c r="G4" s="34"/>
    </row>
    <row r="5" spans="2:7" ht="14.4" thickBot="1" x14ac:dyDescent="0.35">
      <c r="B5" s="35" t="s">
        <v>1</v>
      </c>
      <c r="C5" s="36"/>
      <c r="D5" s="36"/>
      <c r="E5" s="36"/>
      <c r="F5" s="36"/>
      <c r="G5" s="37"/>
    </row>
    <row r="6" spans="2:7" ht="28.2" thickBot="1" x14ac:dyDescent="0.35">
      <c r="B6" s="18" t="s">
        <v>2</v>
      </c>
      <c r="C6" s="3" t="s">
        <v>122</v>
      </c>
      <c r="D6" s="3" t="s">
        <v>123</v>
      </c>
      <c r="E6" s="3" t="s">
        <v>2</v>
      </c>
      <c r="F6" s="3" t="s">
        <v>122</v>
      </c>
      <c r="G6" s="3" t="s">
        <v>123</v>
      </c>
    </row>
    <row r="7" spans="2:7" x14ac:dyDescent="0.3">
      <c r="B7" s="4" t="s">
        <v>3</v>
      </c>
      <c r="C7" s="5"/>
      <c r="D7" s="5"/>
      <c r="E7" s="6" t="s">
        <v>4</v>
      </c>
      <c r="F7" s="5"/>
      <c r="G7" s="5"/>
    </row>
    <row r="8" spans="2:7" x14ac:dyDescent="0.3">
      <c r="B8" s="4" t="s">
        <v>5</v>
      </c>
      <c r="C8" s="7"/>
      <c r="D8" s="7"/>
      <c r="E8" s="6" t="s">
        <v>6</v>
      </c>
      <c r="F8" s="7"/>
      <c r="G8" s="7"/>
    </row>
    <row r="9" spans="2:7" x14ac:dyDescent="0.3">
      <c r="B9" s="8" t="s">
        <v>7</v>
      </c>
      <c r="C9" s="25">
        <f>SUM(C10:C16)</f>
        <v>405492.03</v>
      </c>
      <c r="D9" s="25">
        <f>SUM(D10:D16)</f>
        <v>952222.31</v>
      </c>
      <c r="E9" s="9" t="s">
        <v>8</v>
      </c>
      <c r="F9" s="25">
        <f>SUM(F10:F18)</f>
        <v>583797.94000000006</v>
      </c>
      <c r="G9" s="25">
        <f>SUM(G10:G18)</f>
        <v>953311.53</v>
      </c>
    </row>
    <row r="10" spans="2:7" x14ac:dyDescent="0.3">
      <c r="B10" s="10" t="s">
        <v>9</v>
      </c>
      <c r="C10" s="25">
        <v>0</v>
      </c>
      <c r="D10" s="25">
        <v>0</v>
      </c>
      <c r="E10" s="11" t="s">
        <v>10</v>
      </c>
      <c r="F10" s="25">
        <v>202820.41</v>
      </c>
      <c r="G10" s="25">
        <v>349267.6</v>
      </c>
    </row>
    <row r="11" spans="2:7" x14ac:dyDescent="0.3">
      <c r="B11" s="10" t="s">
        <v>11</v>
      </c>
      <c r="C11" s="25">
        <v>405492.03</v>
      </c>
      <c r="D11" s="25">
        <v>952222.31</v>
      </c>
      <c r="E11" s="11" t="s">
        <v>12</v>
      </c>
      <c r="F11" s="25">
        <v>40587</v>
      </c>
      <c r="G11" s="25">
        <v>109754</v>
      </c>
    </row>
    <row r="12" spans="2:7" x14ac:dyDescent="0.3">
      <c r="B12" s="10" t="s">
        <v>13</v>
      </c>
      <c r="C12" s="25">
        <v>0</v>
      </c>
      <c r="D12" s="25">
        <v>0</v>
      </c>
      <c r="E12" s="11" t="s">
        <v>14</v>
      </c>
      <c r="F12" s="25">
        <v>0</v>
      </c>
      <c r="G12" s="25">
        <v>0</v>
      </c>
    </row>
    <row r="13" spans="2:7" x14ac:dyDescent="0.3">
      <c r="B13" s="10" t="s">
        <v>15</v>
      </c>
      <c r="C13" s="25">
        <v>0</v>
      </c>
      <c r="D13" s="25">
        <v>0</v>
      </c>
      <c r="E13" s="11" t="s">
        <v>16</v>
      </c>
      <c r="F13" s="25">
        <v>0</v>
      </c>
      <c r="G13" s="25">
        <v>0</v>
      </c>
    </row>
    <row r="14" spans="2:7" x14ac:dyDescent="0.3">
      <c r="B14" s="10" t="s">
        <v>17</v>
      </c>
      <c r="C14" s="25">
        <v>0</v>
      </c>
      <c r="D14" s="25">
        <v>0</v>
      </c>
      <c r="E14" s="11" t="s">
        <v>18</v>
      </c>
      <c r="F14" s="25">
        <v>0</v>
      </c>
      <c r="G14" s="25">
        <v>0</v>
      </c>
    </row>
    <row r="15" spans="2:7" ht="27.6" x14ac:dyDescent="0.3">
      <c r="B15" s="10" t="s">
        <v>19</v>
      </c>
      <c r="C15" s="25">
        <v>0</v>
      </c>
      <c r="D15" s="25">
        <v>0</v>
      </c>
      <c r="E15" s="11" t="s">
        <v>20</v>
      </c>
      <c r="F15" s="25">
        <v>0</v>
      </c>
      <c r="G15" s="25">
        <v>0</v>
      </c>
    </row>
    <row r="16" spans="2:7" x14ac:dyDescent="0.3">
      <c r="B16" s="10" t="s">
        <v>21</v>
      </c>
      <c r="C16" s="25">
        <v>0</v>
      </c>
      <c r="D16" s="25">
        <v>0</v>
      </c>
      <c r="E16" s="11" t="s">
        <v>22</v>
      </c>
      <c r="F16" s="25">
        <v>337628.28</v>
      </c>
      <c r="G16" s="25">
        <v>494289.93</v>
      </c>
    </row>
    <row r="17" spans="2:7" ht="27.6" x14ac:dyDescent="0.3">
      <c r="B17" s="8" t="s">
        <v>23</v>
      </c>
      <c r="C17" s="25">
        <f>SUM(C18:C24)</f>
        <v>251058.3</v>
      </c>
      <c r="D17" s="25">
        <f>SUM(D18:D24)</f>
        <v>2681</v>
      </c>
      <c r="E17" s="11" t="s">
        <v>24</v>
      </c>
      <c r="F17" s="25">
        <v>0</v>
      </c>
      <c r="G17" s="25">
        <v>0</v>
      </c>
    </row>
    <row r="18" spans="2:7" x14ac:dyDescent="0.3">
      <c r="B18" s="10" t="s">
        <v>25</v>
      </c>
      <c r="C18" s="25">
        <v>0</v>
      </c>
      <c r="D18" s="25">
        <v>0</v>
      </c>
      <c r="E18" s="11" t="s">
        <v>26</v>
      </c>
      <c r="F18" s="25">
        <v>2762.25</v>
      </c>
      <c r="G18" s="25">
        <v>0</v>
      </c>
    </row>
    <row r="19" spans="2:7" x14ac:dyDescent="0.3">
      <c r="B19" s="10" t="s">
        <v>27</v>
      </c>
      <c r="C19" s="25">
        <v>0</v>
      </c>
      <c r="D19" s="25">
        <v>0</v>
      </c>
      <c r="E19" s="9" t="s">
        <v>28</v>
      </c>
      <c r="F19" s="25">
        <f>SUM(F20:F22)</f>
        <v>0</v>
      </c>
      <c r="G19" s="25">
        <f>SUM(G20:G22)</f>
        <v>0</v>
      </c>
    </row>
    <row r="20" spans="2:7" x14ac:dyDescent="0.3">
      <c r="B20" s="10" t="s">
        <v>29</v>
      </c>
      <c r="C20" s="25">
        <v>251058.3</v>
      </c>
      <c r="D20" s="25">
        <v>2681</v>
      </c>
      <c r="E20" s="11" t="s">
        <v>30</v>
      </c>
      <c r="F20" s="25">
        <v>0</v>
      </c>
      <c r="G20" s="25">
        <v>0</v>
      </c>
    </row>
    <row r="21" spans="2:7" x14ac:dyDescent="0.3">
      <c r="B21" s="10" t="s">
        <v>31</v>
      </c>
      <c r="C21" s="25">
        <v>0</v>
      </c>
      <c r="D21" s="25">
        <v>0</v>
      </c>
      <c r="E21" s="12" t="s">
        <v>32</v>
      </c>
      <c r="F21" s="25">
        <v>0</v>
      </c>
      <c r="G21" s="25">
        <v>0</v>
      </c>
    </row>
    <row r="22" spans="2:7" x14ac:dyDescent="0.3">
      <c r="B22" s="10" t="s">
        <v>33</v>
      </c>
      <c r="C22" s="25">
        <v>0</v>
      </c>
      <c r="D22" s="25">
        <v>0</v>
      </c>
      <c r="E22" s="11" t="s">
        <v>34</v>
      </c>
      <c r="F22" s="25">
        <v>0</v>
      </c>
      <c r="G22" s="25">
        <v>0</v>
      </c>
    </row>
    <row r="23" spans="2:7" x14ac:dyDescent="0.3">
      <c r="B23" s="10" t="s">
        <v>35</v>
      </c>
      <c r="C23" s="25">
        <v>0</v>
      </c>
      <c r="D23" s="25">
        <v>0</v>
      </c>
      <c r="E23" s="9" t="s">
        <v>36</v>
      </c>
      <c r="F23" s="25">
        <f>SUM(F24:F25)</f>
        <v>0</v>
      </c>
      <c r="G23" s="25">
        <f>SUM(G24:G25)</f>
        <v>0</v>
      </c>
    </row>
    <row r="24" spans="2:7" x14ac:dyDescent="0.3">
      <c r="B24" s="10" t="s">
        <v>37</v>
      </c>
      <c r="C24" s="25">
        <v>0</v>
      </c>
      <c r="D24" s="25">
        <v>0</v>
      </c>
      <c r="E24" s="11" t="s">
        <v>38</v>
      </c>
      <c r="F24" s="25">
        <v>0</v>
      </c>
      <c r="G24" s="25">
        <v>0</v>
      </c>
    </row>
    <row r="25" spans="2:7" x14ac:dyDescent="0.3">
      <c r="B25" s="8" t="s">
        <v>39</v>
      </c>
      <c r="C25" s="25">
        <f>SUM(C26:C30)</f>
        <v>64707.37</v>
      </c>
      <c r="D25" s="25">
        <f>SUM(D26:D30)</f>
        <v>0</v>
      </c>
      <c r="E25" s="11" t="s">
        <v>40</v>
      </c>
      <c r="F25" s="25">
        <v>0</v>
      </c>
      <c r="G25" s="25">
        <v>0</v>
      </c>
    </row>
    <row r="26" spans="2:7" ht="27.6" x14ac:dyDescent="0.3">
      <c r="B26" s="10" t="s">
        <v>41</v>
      </c>
      <c r="C26" s="25">
        <v>64707.37</v>
      </c>
      <c r="D26" s="25">
        <v>0</v>
      </c>
      <c r="E26" s="9" t="s">
        <v>42</v>
      </c>
      <c r="F26" s="25">
        <v>0</v>
      </c>
      <c r="G26" s="25">
        <v>0</v>
      </c>
    </row>
    <row r="27" spans="2:7" ht="27.6" x14ac:dyDescent="0.3">
      <c r="B27" s="10" t="s">
        <v>43</v>
      </c>
      <c r="C27" s="25">
        <v>0</v>
      </c>
      <c r="D27" s="25">
        <v>0</v>
      </c>
      <c r="E27" s="9" t="s">
        <v>44</v>
      </c>
      <c r="F27" s="25">
        <f>SUM(F28:F30)</f>
        <v>0</v>
      </c>
      <c r="G27" s="25">
        <f>SUM(G28:G30)</f>
        <v>0</v>
      </c>
    </row>
    <row r="28" spans="2:7" ht="27.6" x14ac:dyDescent="0.3">
      <c r="B28" s="10" t="s">
        <v>45</v>
      </c>
      <c r="C28" s="25">
        <v>0</v>
      </c>
      <c r="D28" s="25">
        <v>0</v>
      </c>
      <c r="E28" s="11" t="s">
        <v>46</v>
      </c>
      <c r="F28" s="25">
        <v>0</v>
      </c>
      <c r="G28" s="25">
        <v>0</v>
      </c>
    </row>
    <row r="29" spans="2:7" x14ac:dyDescent="0.3">
      <c r="B29" s="10" t="s">
        <v>47</v>
      </c>
      <c r="C29" s="25">
        <v>0</v>
      </c>
      <c r="D29" s="25">
        <v>0</v>
      </c>
      <c r="E29" s="11" t="s">
        <v>48</v>
      </c>
      <c r="F29" s="25">
        <v>0</v>
      </c>
      <c r="G29" s="25">
        <v>0</v>
      </c>
    </row>
    <row r="30" spans="2:7" x14ac:dyDescent="0.3">
      <c r="B30" s="10" t="s">
        <v>49</v>
      </c>
      <c r="C30" s="25">
        <v>0</v>
      </c>
      <c r="D30" s="25">
        <v>0</v>
      </c>
      <c r="E30" s="11" t="s">
        <v>50</v>
      </c>
      <c r="F30" s="25">
        <v>0</v>
      </c>
      <c r="G30" s="25">
        <v>0</v>
      </c>
    </row>
    <row r="31" spans="2:7" ht="27.6" x14ac:dyDescent="0.3">
      <c r="B31" s="8" t="s">
        <v>51</v>
      </c>
      <c r="C31" s="25">
        <f>SUM(C32:C36)</f>
        <v>0</v>
      </c>
      <c r="D31" s="25">
        <f>SUM(D32:D36)</f>
        <v>0</v>
      </c>
      <c r="E31" s="9" t="s">
        <v>52</v>
      </c>
      <c r="F31" s="25">
        <f>SUM(F32:F37)</f>
        <v>0</v>
      </c>
      <c r="G31" s="25">
        <f>SUM(G32:G37)</f>
        <v>0</v>
      </c>
    </row>
    <row r="32" spans="2:7" x14ac:dyDescent="0.3">
      <c r="B32" s="10" t="s">
        <v>53</v>
      </c>
      <c r="C32" s="25">
        <v>0</v>
      </c>
      <c r="D32" s="25">
        <v>0</v>
      </c>
      <c r="E32" s="11" t="s">
        <v>54</v>
      </c>
      <c r="F32" s="25">
        <v>0</v>
      </c>
      <c r="G32" s="25">
        <v>0</v>
      </c>
    </row>
    <row r="33" spans="2:7" x14ac:dyDescent="0.3">
      <c r="B33" s="10" t="s">
        <v>55</v>
      </c>
      <c r="C33" s="25">
        <v>0</v>
      </c>
      <c r="D33" s="25">
        <v>0</v>
      </c>
      <c r="E33" s="11" t="s">
        <v>56</v>
      </c>
      <c r="F33" s="25">
        <v>0</v>
      </c>
      <c r="G33" s="25">
        <v>0</v>
      </c>
    </row>
    <row r="34" spans="2:7" x14ac:dyDescent="0.3">
      <c r="B34" s="10" t="s">
        <v>57</v>
      </c>
      <c r="C34" s="25">
        <v>0</v>
      </c>
      <c r="D34" s="25">
        <v>0</v>
      </c>
      <c r="E34" s="11" t="s">
        <v>58</v>
      </c>
      <c r="F34" s="25">
        <v>0</v>
      </c>
      <c r="G34" s="25">
        <v>0</v>
      </c>
    </row>
    <row r="35" spans="2:7" ht="27.6" x14ac:dyDescent="0.3">
      <c r="B35" s="10" t="s">
        <v>59</v>
      </c>
      <c r="C35" s="25">
        <v>0</v>
      </c>
      <c r="D35" s="25">
        <v>0</v>
      </c>
      <c r="E35" s="11" t="s">
        <v>60</v>
      </c>
      <c r="F35" s="25">
        <v>0</v>
      </c>
      <c r="G35" s="25">
        <v>0</v>
      </c>
    </row>
    <row r="36" spans="2:7" ht="27.6" x14ac:dyDescent="0.3">
      <c r="B36" s="10" t="s">
        <v>61</v>
      </c>
      <c r="C36" s="25">
        <v>0</v>
      </c>
      <c r="D36" s="25">
        <v>0</v>
      </c>
      <c r="E36" s="11" t="s">
        <v>62</v>
      </c>
      <c r="F36" s="25">
        <v>0</v>
      </c>
      <c r="G36" s="25">
        <v>0</v>
      </c>
    </row>
    <row r="37" spans="2:7" x14ac:dyDescent="0.3">
      <c r="B37" s="8" t="s">
        <v>63</v>
      </c>
      <c r="C37" s="25">
        <v>0</v>
      </c>
      <c r="D37" s="25">
        <v>0</v>
      </c>
      <c r="E37" s="11" t="s">
        <v>64</v>
      </c>
      <c r="F37" s="25">
        <v>0</v>
      </c>
      <c r="G37" s="25">
        <v>0</v>
      </c>
    </row>
    <row r="38" spans="2:7" x14ac:dyDescent="0.3">
      <c r="B38" s="8" t="s">
        <v>65</v>
      </c>
      <c r="C38" s="25">
        <f>SUM(C39:C40)</f>
        <v>0</v>
      </c>
      <c r="D38" s="25">
        <f>SUM(D39:D40)</f>
        <v>0</v>
      </c>
      <c r="E38" s="9" t="s">
        <v>66</v>
      </c>
      <c r="F38" s="25">
        <f>SUM(F39:F41)</f>
        <v>0</v>
      </c>
      <c r="G38" s="25">
        <f>SUM(G39:G41)</f>
        <v>0</v>
      </c>
    </row>
    <row r="39" spans="2:7" ht="27.6" x14ac:dyDescent="0.3">
      <c r="B39" s="10" t="s">
        <v>67</v>
      </c>
      <c r="C39" s="25">
        <v>0</v>
      </c>
      <c r="D39" s="25">
        <v>0</v>
      </c>
      <c r="E39" s="11" t="s">
        <v>68</v>
      </c>
      <c r="F39" s="25">
        <v>0</v>
      </c>
      <c r="G39" s="25">
        <v>0</v>
      </c>
    </row>
    <row r="40" spans="2:7" x14ac:dyDescent="0.3">
      <c r="B40" s="10" t="s">
        <v>69</v>
      </c>
      <c r="C40" s="25">
        <v>0</v>
      </c>
      <c r="D40" s="25">
        <v>0</v>
      </c>
      <c r="E40" s="11" t="s">
        <v>70</v>
      </c>
      <c r="F40" s="25">
        <v>0</v>
      </c>
      <c r="G40" s="25">
        <v>0</v>
      </c>
    </row>
    <row r="41" spans="2:7" x14ac:dyDescent="0.3">
      <c r="B41" s="8" t="s">
        <v>71</v>
      </c>
      <c r="C41" s="25">
        <f>SUM(C42:C45)</f>
        <v>0</v>
      </c>
      <c r="D41" s="25">
        <f>SUM(D42:D45)</f>
        <v>0</v>
      </c>
      <c r="E41" s="11" t="s">
        <v>72</v>
      </c>
      <c r="F41" s="25">
        <v>0</v>
      </c>
      <c r="G41" s="25">
        <v>0</v>
      </c>
    </row>
    <row r="42" spans="2:7" x14ac:dyDescent="0.3">
      <c r="B42" s="10" t="s">
        <v>73</v>
      </c>
      <c r="C42" s="25">
        <v>0</v>
      </c>
      <c r="D42" s="25">
        <v>0</v>
      </c>
      <c r="E42" s="9" t="s">
        <v>74</v>
      </c>
      <c r="F42" s="25">
        <f>SUM(F43:F45)</f>
        <v>0</v>
      </c>
      <c r="G42" s="25">
        <f>SUM(G43:G45)</f>
        <v>0</v>
      </c>
    </row>
    <row r="43" spans="2:7" x14ac:dyDescent="0.3">
      <c r="B43" s="10" t="s">
        <v>75</v>
      </c>
      <c r="C43" s="25">
        <v>0</v>
      </c>
      <c r="D43" s="25">
        <v>0</v>
      </c>
      <c r="E43" s="11" t="s">
        <v>76</v>
      </c>
      <c r="F43" s="25">
        <v>0</v>
      </c>
      <c r="G43" s="25">
        <v>0</v>
      </c>
    </row>
    <row r="44" spans="2:7" ht="27.6" x14ac:dyDescent="0.3">
      <c r="B44" s="10" t="s">
        <v>77</v>
      </c>
      <c r="C44" s="25">
        <v>0</v>
      </c>
      <c r="D44" s="25">
        <v>0</v>
      </c>
      <c r="E44" s="11" t="s">
        <v>78</v>
      </c>
      <c r="F44" s="25">
        <v>0</v>
      </c>
      <c r="G44" s="25">
        <v>0</v>
      </c>
    </row>
    <row r="45" spans="2:7" x14ac:dyDescent="0.3">
      <c r="B45" s="10" t="s">
        <v>79</v>
      </c>
      <c r="C45" s="25">
        <v>0</v>
      </c>
      <c r="D45" s="25">
        <v>0</v>
      </c>
      <c r="E45" s="11" t="s">
        <v>80</v>
      </c>
      <c r="F45" s="25">
        <v>0</v>
      </c>
      <c r="G45" s="25">
        <v>0</v>
      </c>
    </row>
    <row r="46" spans="2:7" x14ac:dyDescent="0.3">
      <c r="B46" s="8"/>
      <c r="C46" s="25"/>
      <c r="D46" s="25"/>
      <c r="E46" s="9"/>
      <c r="F46" s="25"/>
      <c r="G46" s="25"/>
    </row>
    <row r="47" spans="2:7" x14ac:dyDescent="0.3">
      <c r="B47" s="4" t="s">
        <v>81</v>
      </c>
      <c r="C47" s="25">
        <f>C9+C17+C25+C31+C37+C38+C41</f>
        <v>721257.70000000007</v>
      </c>
      <c r="D47" s="25">
        <f>D9+D17+D25+D31+D37+D38+D41</f>
        <v>954903.31</v>
      </c>
      <c r="E47" s="6" t="s">
        <v>82</v>
      </c>
      <c r="F47" s="25">
        <f>F9+F19+F23+F26+F27+F31+F38+F42</f>
        <v>583797.94000000006</v>
      </c>
      <c r="G47" s="25">
        <f>G9+G19+G23+G26+G27+G31+G38+G42</f>
        <v>953311.53</v>
      </c>
    </row>
    <row r="48" spans="2:7" x14ac:dyDescent="0.3">
      <c r="B48" s="4"/>
      <c r="C48" s="25"/>
      <c r="D48" s="25"/>
      <c r="E48" s="6"/>
      <c r="F48" s="25"/>
      <c r="G48" s="25"/>
    </row>
    <row r="49" spans="2:7" x14ac:dyDescent="0.3">
      <c r="B49" s="4" t="s">
        <v>83</v>
      </c>
      <c r="C49" s="25"/>
      <c r="D49" s="25"/>
      <c r="E49" s="6" t="s">
        <v>84</v>
      </c>
      <c r="F49" s="25"/>
      <c r="G49" s="25"/>
    </row>
    <row r="50" spans="2:7" x14ac:dyDescent="0.3">
      <c r="B50" s="8" t="s">
        <v>85</v>
      </c>
      <c r="C50" s="25">
        <v>0</v>
      </c>
      <c r="D50" s="25">
        <v>0</v>
      </c>
      <c r="E50" s="9" t="s">
        <v>86</v>
      </c>
      <c r="F50" s="25">
        <v>0</v>
      </c>
      <c r="G50" s="25">
        <v>0</v>
      </c>
    </row>
    <row r="51" spans="2:7" x14ac:dyDescent="0.3">
      <c r="B51" s="8" t="s">
        <v>87</v>
      </c>
      <c r="C51" s="25">
        <v>0</v>
      </c>
      <c r="D51" s="25">
        <v>0</v>
      </c>
      <c r="E51" s="9" t="s">
        <v>88</v>
      </c>
      <c r="F51" s="25">
        <v>0</v>
      </c>
      <c r="G51" s="25">
        <v>0</v>
      </c>
    </row>
    <row r="52" spans="2:7" x14ac:dyDescent="0.3">
      <c r="B52" s="8" t="s">
        <v>89</v>
      </c>
      <c r="C52" s="25">
        <v>0</v>
      </c>
      <c r="D52" s="25">
        <v>0</v>
      </c>
      <c r="E52" s="9" t="s">
        <v>90</v>
      </c>
      <c r="F52" s="25">
        <v>0</v>
      </c>
      <c r="G52" s="25">
        <v>0</v>
      </c>
    </row>
    <row r="53" spans="2:7" x14ac:dyDescent="0.3">
      <c r="B53" s="8" t="s">
        <v>91</v>
      </c>
      <c r="C53" s="25">
        <v>4635178.43</v>
      </c>
      <c r="D53" s="25">
        <v>4468595.79</v>
      </c>
      <c r="E53" s="9" t="s">
        <v>92</v>
      </c>
      <c r="F53" s="25">
        <v>0</v>
      </c>
      <c r="G53" s="25">
        <v>0</v>
      </c>
    </row>
    <row r="54" spans="2:7" ht="27.6" x14ac:dyDescent="0.3">
      <c r="B54" s="8" t="s">
        <v>93</v>
      </c>
      <c r="C54" s="25">
        <v>246770.76</v>
      </c>
      <c r="D54" s="25">
        <v>246770.76</v>
      </c>
      <c r="E54" s="9" t="s">
        <v>94</v>
      </c>
      <c r="F54" s="25">
        <v>0</v>
      </c>
      <c r="G54" s="25">
        <v>0</v>
      </c>
    </row>
    <row r="55" spans="2:7" x14ac:dyDescent="0.3">
      <c r="B55" s="8" t="s">
        <v>95</v>
      </c>
      <c r="C55" s="26">
        <v>-3765882.35</v>
      </c>
      <c r="D55" s="26">
        <v>-3417051.85</v>
      </c>
      <c r="E55" s="9" t="s">
        <v>96</v>
      </c>
      <c r="F55" s="25">
        <v>0</v>
      </c>
      <c r="G55" s="25">
        <v>0</v>
      </c>
    </row>
    <row r="56" spans="2:7" x14ac:dyDescent="0.3">
      <c r="B56" s="8" t="s">
        <v>97</v>
      </c>
      <c r="C56" s="25">
        <v>0</v>
      </c>
      <c r="D56" s="25">
        <v>0</v>
      </c>
      <c r="E56" s="6"/>
      <c r="F56" s="25"/>
      <c r="G56" s="25"/>
    </row>
    <row r="57" spans="2:7" x14ac:dyDescent="0.3">
      <c r="B57" s="8" t="s">
        <v>98</v>
      </c>
      <c r="C57" s="25">
        <v>0</v>
      </c>
      <c r="D57" s="25">
        <v>0</v>
      </c>
      <c r="E57" s="6" t="s">
        <v>99</v>
      </c>
      <c r="F57" s="25">
        <f>SUM(F50:F55)</f>
        <v>0</v>
      </c>
      <c r="G57" s="25">
        <f>SUM(G50:G55)</f>
        <v>0</v>
      </c>
    </row>
    <row r="58" spans="2:7" x14ac:dyDescent="0.3">
      <c r="B58" s="8" t="s">
        <v>100</v>
      </c>
      <c r="C58" s="25">
        <v>0</v>
      </c>
      <c r="D58" s="25">
        <v>0</v>
      </c>
      <c r="E58" s="13"/>
      <c r="F58" s="25"/>
      <c r="G58" s="25"/>
    </row>
    <row r="59" spans="2:7" x14ac:dyDescent="0.3">
      <c r="B59" s="8"/>
      <c r="C59" s="25"/>
      <c r="D59" s="25"/>
      <c r="E59" s="6" t="s">
        <v>101</v>
      </c>
      <c r="F59" s="25">
        <f>F47+F57</f>
        <v>583797.94000000006</v>
      </c>
      <c r="G59" s="25">
        <f>G47+G57</f>
        <v>953311.53</v>
      </c>
    </row>
    <row r="60" spans="2:7" ht="27.6" x14ac:dyDescent="0.3">
      <c r="B60" s="4" t="s">
        <v>102</v>
      </c>
      <c r="C60" s="25">
        <f>SUM(C50:C58)</f>
        <v>1116066.8399999994</v>
      </c>
      <c r="D60" s="25">
        <f>SUM(D50:D58)</f>
        <v>1298314.6999999997</v>
      </c>
      <c r="E60" s="9"/>
      <c r="F60" s="25"/>
      <c r="G60" s="25"/>
    </row>
    <row r="61" spans="2:7" x14ac:dyDescent="0.3">
      <c r="B61" s="8"/>
      <c r="C61" s="25"/>
      <c r="D61" s="25"/>
      <c r="E61" s="6" t="s">
        <v>103</v>
      </c>
      <c r="F61" s="25"/>
      <c r="G61" s="25"/>
    </row>
    <row r="62" spans="2:7" x14ac:dyDescent="0.3">
      <c r="B62" s="4" t="s">
        <v>104</v>
      </c>
      <c r="C62" s="25">
        <f>C47+C60</f>
        <v>1837324.5399999996</v>
      </c>
      <c r="D62" s="25">
        <f>D47+D60</f>
        <v>2253218.0099999998</v>
      </c>
      <c r="E62" s="6"/>
      <c r="F62" s="25"/>
      <c r="G62" s="25"/>
    </row>
    <row r="63" spans="2:7" x14ac:dyDescent="0.3">
      <c r="B63" s="8"/>
      <c r="C63" s="17"/>
      <c r="D63" s="17"/>
      <c r="E63" s="6" t="s">
        <v>105</v>
      </c>
      <c r="F63" s="25">
        <f>SUM(F64:F66)</f>
        <v>0</v>
      </c>
      <c r="G63" s="25">
        <f>SUM(G64:G66)</f>
        <v>0</v>
      </c>
    </row>
    <row r="64" spans="2:7" x14ac:dyDescent="0.3">
      <c r="B64" s="8"/>
      <c r="C64" s="17"/>
      <c r="D64" s="17"/>
      <c r="E64" s="9" t="s">
        <v>106</v>
      </c>
      <c r="F64" s="25">
        <v>0</v>
      </c>
      <c r="G64" s="25">
        <v>0</v>
      </c>
    </row>
    <row r="65" spans="2:7" x14ac:dyDescent="0.3">
      <c r="B65" s="8"/>
      <c r="C65" s="17"/>
      <c r="D65" s="17"/>
      <c r="E65" s="9" t="s">
        <v>107</v>
      </c>
      <c r="F65" s="25">
        <v>0</v>
      </c>
      <c r="G65" s="25">
        <v>0</v>
      </c>
    </row>
    <row r="66" spans="2:7" x14ac:dyDescent="0.3">
      <c r="B66" s="8"/>
      <c r="C66" s="7"/>
      <c r="D66" s="7"/>
      <c r="E66" s="9" t="s">
        <v>108</v>
      </c>
      <c r="F66" s="25">
        <v>0</v>
      </c>
      <c r="G66" s="25">
        <v>0</v>
      </c>
    </row>
    <row r="67" spans="2:7" x14ac:dyDescent="0.3">
      <c r="B67" s="8"/>
      <c r="C67" s="7"/>
      <c r="D67" s="7"/>
      <c r="E67" s="9"/>
      <c r="F67" s="25"/>
      <c r="G67" s="25"/>
    </row>
    <row r="68" spans="2:7" x14ac:dyDescent="0.3">
      <c r="B68" s="8"/>
      <c r="C68" s="7"/>
      <c r="D68" s="7"/>
      <c r="E68" s="6" t="s">
        <v>109</v>
      </c>
      <c r="F68" s="25">
        <f>SUM(F69:F73)</f>
        <v>1253526.6000000001</v>
      </c>
      <c r="G68" s="25">
        <f>SUM(G69:G73)</f>
        <v>1299906.48</v>
      </c>
    </row>
    <row r="69" spans="2:7" x14ac:dyDescent="0.3">
      <c r="B69" s="8"/>
      <c r="C69" s="7"/>
      <c r="D69" s="7"/>
      <c r="E69" s="9" t="s">
        <v>119</v>
      </c>
      <c r="F69" s="26">
        <v>-46379.88</v>
      </c>
      <c r="G69" s="25">
        <v>755707.8</v>
      </c>
    </row>
    <row r="70" spans="2:7" x14ac:dyDescent="0.3">
      <c r="B70" s="8"/>
      <c r="C70" s="7"/>
      <c r="D70" s="7"/>
      <c r="E70" s="9" t="s">
        <v>110</v>
      </c>
      <c r="F70" s="25">
        <v>4278873.7</v>
      </c>
      <c r="G70" s="25">
        <v>3523165.9</v>
      </c>
    </row>
    <row r="71" spans="2:7" x14ac:dyDescent="0.3">
      <c r="B71" s="8"/>
      <c r="C71" s="7"/>
      <c r="D71" s="7"/>
      <c r="E71" s="9" t="s">
        <v>111</v>
      </c>
      <c r="F71" s="25">
        <v>0</v>
      </c>
      <c r="G71" s="25">
        <v>0</v>
      </c>
    </row>
    <row r="72" spans="2:7" x14ac:dyDescent="0.3">
      <c r="B72" s="8"/>
      <c r="C72" s="7"/>
      <c r="D72" s="7"/>
      <c r="E72" s="9" t="s">
        <v>112</v>
      </c>
      <c r="F72" s="25">
        <v>0</v>
      </c>
      <c r="G72" s="25">
        <v>0</v>
      </c>
    </row>
    <row r="73" spans="2:7" x14ac:dyDescent="0.3">
      <c r="B73" s="8"/>
      <c r="C73" s="7"/>
      <c r="D73" s="7"/>
      <c r="E73" s="9" t="s">
        <v>113</v>
      </c>
      <c r="F73" s="26">
        <v>-2978967.22</v>
      </c>
      <c r="G73" s="26">
        <v>-2978967.22</v>
      </c>
    </row>
    <row r="74" spans="2:7" x14ac:dyDescent="0.3">
      <c r="B74" s="8"/>
      <c r="C74" s="7"/>
      <c r="D74" s="7"/>
      <c r="E74" s="9"/>
      <c r="F74" s="25"/>
      <c r="G74" s="25"/>
    </row>
    <row r="75" spans="2:7" ht="27.6" x14ac:dyDescent="0.3">
      <c r="B75" s="8"/>
      <c r="C75" s="7"/>
      <c r="D75" s="7"/>
      <c r="E75" s="6" t="s">
        <v>114</v>
      </c>
      <c r="F75" s="25">
        <f>SUM(F76:F77)</f>
        <v>0</v>
      </c>
      <c r="G75" s="25">
        <f>SUM(G76:G77)</f>
        <v>0</v>
      </c>
    </row>
    <row r="76" spans="2:7" x14ac:dyDescent="0.3">
      <c r="B76" s="8"/>
      <c r="C76" s="7"/>
      <c r="D76" s="7"/>
      <c r="E76" s="9" t="s">
        <v>115</v>
      </c>
      <c r="F76" s="25">
        <v>0</v>
      </c>
      <c r="G76" s="25">
        <v>0</v>
      </c>
    </row>
    <row r="77" spans="2:7" x14ac:dyDescent="0.3">
      <c r="B77" s="8"/>
      <c r="C77" s="7"/>
      <c r="D77" s="7"/>
      <c r="E77" s="9" t="s">
        <v>116</v>
      </c>
      <c r="F77" s="25">
        <v>0</v>
      </c>
      <c r="G77" s="25">
        <v>0</v>
      </c>
    </row>
    <row r="78" spans="2:7" x14ac:dyDescent="0.3">
      <c r="B78" s="8"/>
      <c r="C78" s="7"/>
      <c r="D78" s="7"/>
      <c r="E78" s="9"/>
      <c r="F78" s="25"/>
      <c r="G78" s="25"/>
    </row>
    <row r="79" spans="2:7" x14ac:dyDescent="0.3">
      <c r="B79" s="8"/>
      <c r="C79" s="7"/>
      <c r="D79" s="7"/>
      <c r="E79" s="6" t="s">
        <v>117</v>
      </c>
      <c r="F79" s="25">
        <f>F63+F68+F75</f>
        <v>1253526.6000000001</v>
      </c>
      <c r="G79" s="25">
        <f>G63+G68+G75</f>
        <v>1299906.48</v>
      </c>
    </row>
    <row r="80" spans="2:7" x14ac:dyDescent="0.3">
      <c r="B80" s="8"/>
      <c r="C80" s="7"/>
      <c r="D80" s="7"/>
      <c r="E80" s="9"/>
      <c r="F80" s="25"/>
      <c r="G80" s="25"/>
    </row>
    <row r="81" spans="1:8" x14ac:dyDescent="0.3">
      <c r="B81" s="8"/>
      <c r="C81" s="7"/>
      <c r="D81" s="7"/>
      <c r="E81" s="6" t="s">
        <v>118</v>
      </c>
      <c r="F81" s="25">
        <f>F59+F79</f>
        <v>1837324.54</v>
      </c>
      <c r="G81" s="25">
        <f>G59+G79</f>
        <v>2253218.0099999998</v>
      </c>
    </row>
    <row r="82" spans="1:8" ht="14.4" thickBot="1" x14ac:dyDescent="0.35">
      <c r="B82" s="14"/>
      <c r="C82" s="15"/>
      <c r="D82" s="15"/>
      <c r="E82" s="16"/>
      <c r="F82" s="19"/>
      <c r="G82" s="19"/>
    </row>
    <row r="86" spans="1:8" s="21" customFormat="1" ht="15" customHeight="1" x14ac:dyDescent="0.3">
      <c r="A86" s="20"/>
      <c r="B86" s="21" t="s">
        <v>124</v>
      </c>
      <c r="C86" s="28" t="s">
        <v>125</v>
      </c>
      <c r="D86" s="28"/>
      <c r="E86" s="27" t="s">
        <v>129</v>
      </c>
      <c r="F86" s="27"/>
      <c r="G86" s="27"/>
      <c r="H86" s="22"/>
    </row>
    <row r="87" spans="1:8" s="21" customFormat="1" ht="15" customHeight="1" x14ac:dyDescent="0.3">
      <c r="A87" s="20"/>
      <c r="B87" s="23" t="s">
        <v>126</v>
      </c>
      <c r="C87" s="27" t="s">
        <v>127</v>
      </c>
      <c r="D87" s="27"/>
      <c r="E87" s="28" t="s">
        <v>128</v>
      </c>
      <c r="F87" s="28"/>
      <c r="G87" s="28"/>
      <c r="H87" s="24"/>
    </row>
  </sheetData>
  <mergeCells count="8">
    <mergeCell ref="C87:D87"/>
    <mergeCell ref="E87:G87"/>
    <mergeCell ref="B2:G2"/>
    <mergeCell ref="B3:G3"/>
    <mergeCell ref="B4:G4"/>
    <mergeCell ref="B5:G5"/>
    <mergeCell ref="C86:D86"/>
    <mergeCell ref="E86:G86"/>
  </mergeCells>
  <pageMargins left="0.70866141732283472" right="0.70866141732283472" top="0.74803149606299213" bottom="0.74803149606299213" header="0.31496062992125984" footer="0.31496062992125984"/>
  <pageSetup scale="5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F1_ESF</vt:lpstr>
      <vt:lpstr>'F1_ESF'!Títulos_a_imprimir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Lic. Manuel jimenez de la cruz</cp:lastModifiedBy>
  <cp:lastPrinted>2025-10-24T17:08:53Z</cp:lastPrinted>
  <dcterms:created xsi:type="dcterms:W3CDTF">2016-10-11T18:36:49Z</dcterms:created>
  <dcterms:modified xsi:type="dcterms:W3CDTF">2025-10-29T22:08:33Z</dcterms:modified>
</cp:coreProperties>
</file>